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E30B" lockStructure="1"/>
  <bookViews>
    <workbookView xWindow="600" yWindow="90" windowWidth="17595" windowHeight="8955"/>
  </bookViews>
  <sheets>
    <sheet name="Préparer mon tableau" sheetId="1" r:id="rId1"/>
    <sheet name="Tableau de suivis des notes" sheetId="2" r:id="rId2"/>
    <sheet name="1001tableurs.com" sheetId="3" r:id="rId3"/>
  </sheets>
  <definedNames>
    <definedName name="_xlnm.Print_Area" localSheetId="1">'Tableau de suivis des notes'!$B$1:$BE$118</definedName>
  </definedNames>
  <calcPr calcId="145621"/>
</workbook>
</file>

<file path=xl/calcChain.xml><?xml version="1.0" encoding="utf-8"?>
<calcChain xmlns="http://schemas.openxmlformats.org/spreadsheetml/2006/main">
  <c r="H8" i="2" l="1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H14" i="2"/>
  <c r="H13" i="2"/>
  <c r="BE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H10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L12" i="2"/>
  <c r="M12" i="2"/>
  <c r="N12" i="2"/>
  <c r="O12" i="2"/>
  <c r="AZ9" i="2"/>
  <c r="BA9" i="2"/>
  <c r="BB9" i="2"/>
  <c r="BE18" i="2"/>
  <c r="BD18" i="2"/>
  <c r="BC18" i="2"/>
  <c r="BB18" i="2"/>
  <c r="BA18" i="2"/>
  <c r="AZ18" i="2"/>
  <c r="AZ17" i="2"/>
  <c r="BA17" i="2"/>
  <c r="BB17" i="2"/>
  <c r="BE7" i="2"/>
  <c r="BD7" i="2"/>
  <c r="BC7" i="2"/>
  <c r="BB7" i="2"/>
  <c r="BA7" i="2"/>
  <c r="AZ7" i="2"/>
  <c r="AY7" i="2"/>
  <c r="AX7" i="2"/>
  <c r="AW7" i="2"/>
  <c r="AV7" i="2"/>
  <c r="AV9" i="2"/>
  <c r="AW9" i="2"/>
  <c r="AX9" i="2"/>
  <c r="AV17" i="2"/>
  <c r="AW17" i="2"/>
  <c r="AX17" i="2"/>
  <c r="AV18" i="2"/>
  <c r="AW18" i="2"/>
  <c r="AX18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9" i="2"/>
  <c r="BE17" i="2"/>
  <c r="BD17" i="2"/>
  <c r="BC17" i="2"/>
  <c r="AY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AY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V5" i="2"/>
  <c r="I12" i="2"/>
  <c r="J12" i="2"/>
  <c r="K12" i="2"/>
  <c r="H12" i="2"/>
  <c r="E11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Y9" i="2"/>
  <c r="BC9" i="2"/>
  <c r="BD9" i="2"/>
  <c r="BE9" i="2"/>
  <c r="BH8" i="2"/>
  <c r="B7" i="2"/>
  <c r="E10" i="2" l="1"/>
  <c r="E14" i="2"/>
  <c r="D12" i="2"/>
  <c r="E13" i="2"/>
  <c r="E9" i="2"/>
  <c r="C7" i="2"/>
  <c r="DH20" i="2" s="1"/>
  <c r="D20" i="2" s="1"/>
  <c r="DH78" i="2"/>
  <c r="D78" i="2" s="1"/>
  <c r="F78" i="2" s="1"/>
  <c r="DH86" i="2"/>
  <c r="D86" i="2" s="1"/>
  <c r="F86" i="2" s="1"/>
  <c r="DH94" i="2"/>
  <c r="D94" i="2" s="1"/>
  <c r="F94" i="2" s="1"/>
  <c r="DH102" i="2"/>
  <c r="D102" i="2" s="1"/>
  <c r="F102" i="2" s="1"/>
  <c r="DH110" i="2"/>
  <c r="D110" i="2" s="1"/>
  <c r="F110" i="2" s="1"/>
  <c r="DH118" i="2"/>
  <c r="D118" i="2" s="1"/>
  <c r="F118" i="2" s="1"/>
  <c r="DH83" i="2"/>
  <c r="D83" i="2" s="1"/>
  <c r="F83" i="2" s="1"/>
  <c r="DH91" i="2"/>
  <c r="D91" i="2" s="1"/>
  <c r="F91" i="2" s="1"/>
  <c r="DH97" i="2"/>
  <c r="D97" i="2" s="1"/>
  <c r="F97" i="2" s="1"/>
  <c r="DH101" i="2"/>
  <c r="D101" i="2" s="1"/>
  <c r="F101" i="2" s="1"/>
  <c r="DH105" i="2"/>
  <c r="D105" i="2" s="1"/>
  <c r="F105" i="2" s="1"/>
  <c r="DH109" i="2"/>
  <c r="D109" i="2" s="1"/>
  <c r="F109" i="2" s="1"/>
  <c r="DH113" i="2"/>
  <c r="D113" i="2" s="1"/>
  <c r="F113" i="2" s="1"/>
  <c r="DH117" i="2"/>
  <c r="D117" i="2" s="1"/>
  <c r="F117" i="2" s="1"/>
  <c r="DH74" i="2"/>
  <c r="D74" i="2" s="1"/>
  <c r="F74" i="2" s="1"/>
  <c r="DH72" i="2"/>
  <c r="D72" i="2" s="1"/>
  <c r="F72" i="2" s="1"/>
  <c r="DH70" i="2"/>
  <c r="D70" i="2" s="1"/>
  <c r="F70" i="2" s="1"/>
  <c r="DH68" i="2"/>
  <c r="D68" i="2" s="1"/>
  <c r="F68" i="2" s="1"/>
  <c r="DH66" i="2"/>
  <c r="D66" i="2" s="1"/>
  <c r="F66" i="2" s="1"/>
  <c r="DH64" i="2"/>
  <c r="D64" i="2" s="1"/>
  <c r="F64" i="2" s="1"/>
  <c r="DH63" i="2"/>
  <c r="D63" i="2" s="1"/>
  <c r="F63" i="2" s="1"/>
  <c r="DH62" i="2"/>
  <c r="D62" i="2" s="1"/>
  <c r="F62" i="2" s="1"/>
  <c r="DH61" i="2"/>
  <c r="D61" i="2" s="1"/>
  <c r="F61" i="2" s="1"/>
  <c r="DH60" i="2"/>
  <c r="D60" i="2" s="1"/>
  <c r="F60" i="2" s="1"/>
  <c r="DH59" i="2"/>
  <c r="D59" i="2" s="1"/>
  <c r="F59" i="2" s="1"/>
  <c r="DH58" i="2"/>
  <c r="D58" i="2" s="1"/>
  <c r="F58" i="2" s="1"/>
  <c r="DH57" i="2"/>
  <c r="D57" i="2" s="1"/>
  <c r="F57" i="2" s="1"/>
  <c r="DH56" i="2"/>
  <c r="D56" i="2" s="1"/>
  <c r="F56" i="2" s="1"/>
  <c r="DH55" i="2"/>
  <c r="D55" i="2" s="1"/>
  <c r="F55" i="2" s="1"/>
  <c r="DH54" i="2"/>
  <c r="D54" i="2" s="1"/>
  <c r="F54" i="2" s="1"/>
  <c r="DH53" i="2"/>
  <c r="D53" i="2" s="1"/>
  <c r="F53" i="2" s="1"/>
  <c r="DH52" i="2"/>
  <c r="D52" i="2" s="1"/>
  <c r="F52" i="2" s="1"/>
  <c r="DH51" i="2"/>
  <c r="D51" i="2" s="1"/>
  <c r="F51" i="2" s="1"/>
  <c r="DH50" i="2"/>
  <c r="D50" i="2" s="1"/>
  <c r="F50" i="2" s="1"/>
  <c r="DH49" i="2"/>
  <c r="D49" i="2" s="1"/>
  <c r="F49" i="2" s="1"/>
  <c r="DH48" i="2"/>
  <c r="D48" i="2" s="1"/>
  <c r="F48" i="2" s="1"/>
  <c r="DH47" i="2"/>
  <c r="D47" i="2" s="1"/>
  <c r="F47" i="2" s="1"/>
  <c r="DH46" i="2"/>
  <c r="D46" i="2" s="1"/>
  <c r="F46" i="2" s="1"/>
  <c r="DH45" i="2"/>
  <c r="D45" i="2" s="1"/>
  <c r="F45" i="2" s="1"/>
  <c r="DH44" i="2"/>
  <c r="D44" i="2" s="1"/>
  <c r="F44" i="2" s="1"/>
  <c r="DH43" i="2"/>
  <c r="D43" i="2" s="1"/>
  <c r="F43" i="2" s="1"/>
  <c r="DH42" i="2"/>
  <c r="D42" i="2" s="1"/>
  <c r="F42" i="2" s="1"/>
  <c r="DH41" i="2"/>
  <c r="D41" i="2" s="1"/>
  <c r="F41" i="2" s="1"/>
  <c r="DH40" i="2"/>
  <c r="D40" i="2" s="1"/>
  <c r="F40" i="2" s="1"/>
  <c r="DH39" i="2"/>
  <c r="D39" i="2" s="1"/>
  <c r="F39" i="2" s="1"/>
  <c r="DH38" i="2"/>
  <c r="D38" i="2" s="1"/>
  <c r="F38" i="2" s="1"/>
  <c r="DH37" i="2"/>
  <c r="D37" i="2" s="1"/>
  <c r="F37" i="2" s="1"/>
  <c r="DH36" i="2"/>
  <c r="D36" i="2" s="1"/>
  <c r="F36" i="2" s="1"/>
  <c r="DH35" i="2"/>
  <c r="D35" i="2" s="1"/>
  <c r="F35" i="2" s="1"/>
  <c r="DH34" i="2"/>
  <c r="D34" i="2" s="1"/>
  <c r="F34" i="2" s="1"/>
  <c r="DH33" i="2"/>
  <c r="D33" i="2" s="1"/>
  <c r="F33" i="2" s="1"/>
  <c r="DH32" i="2"/>
  <c r="D32" i="2" s="1"/>
  <c r="F32" i="2" s="1"/>
  <c r="DH31" i="2"/>
  <c r="D31" i="2" s="1"/>
  <c r="F31" i="2" s="1"/>
  <c r="DH30" i="2"/>
  <c r="D30" i="2" s="1"/>
  <c r="F30" i="2" s="1"/>
  <c r="DH29" i="2"/>
  <c r="D29" i="2" s="1"/>
  <c r="F29" i="2" s="1"/>
  <c r="DH28" i="2"/>
  <c r="D28" i="2" s="1"/>
  <c r="F28" i="2" s="1"/>
  <c r="DH27" i="2"/>
  <c r="D27" i="2" s="1"/>
  <c r="F27" i="2" s="1"/>
  <c r="DH26" i="2"/>
  <c r="D26" i="2" s="1"/>
  <c r="F26" i="2" s="1"/>
  <c r="DH25" i="2"/>
  <c r="D25" i="2" s="1"/>
  <c r="F25" i="2" s="1"/>
  <c r="DH24" i="2"/>
  <c r="D24" i="2" s="1"/>
  <c r="F24" i="2" s="1"/>
  <c r="DH23" i="2"/>
  <c r="D23" i="2" s="1"/>
  <c r="F23" i="2" s="1"/>
  <c r="DH22" i="2"/>
  <c r="D22" i="2" s="1"/>
  <c r="F22" i="2" s="1"/>
  <c r="DH21" i="2"/>
  <c r="D21" i="2" s="1"/>
  <c r="F21" i="2" s="1"/>
  <c r="DH65" i="2" l="1"/>
  <c r="D65" i="2" s="1"/>
  <c r="F65" i="2" s="1"/>
  <c r="DH67" i="2"/>
  <c r="D67" i="2" s="1"/>
  <c r="F67" i="2" s="1"/>
  <c r="DH69" i="2"/>
  <c r="D69" i="2" s="1"/>
  <c r="F69" i="2" s="1"/>
  <c r="DH71" i="2"/>
  <c r="D71" i="2" s="1"/>
  <c r="F71" i="2" s="1"/>
  <c r="DH73" i="2"/>
  <c r="D73" i="2" s="1"/>
  <c r="F73" i="2" s="1"/>
  <c r="DH19" i="2"/>
  <c r="D19" i="2" s="1"/>
  <c r="D14" i="2" s="1"/>
  <c r="DH115" i="2"/>
  <c r="D115" i="2" s="1"/>
  <c r="F115" i="2" s="1"/>
  <c r="DH111" i="2"/>
  <c r="D111" i="2" s="1"/>
  <c r="F111" i="2" s="1"/>
  <c r="DH107" i="2"/>
  <c r="D107" i="2" s="1"/>
  <c r="F107" i="2" s="1"/>
  <c r="DH103" i="2"/>
  <c r="D103" i="2" s="1"/>
  <c r="F103" i="2" s="1"/>
  <c r="DH99" i="2"/>
  <c r="D99" i="2" s="1"/>
  <c r="F99" i="2" s="1"/>
  <c r="DH95" i="2"/>
  <c r="D95" i="2" s="1"/>
  <c r="F95" i="2" s="1"/>
  <c r="DH87" i="2"/>
  <c r="D87" i="2" s="1"/>
  <c r="F87" i="2" s="1"/>
  <c r="DH79" i="2"/>
  <c r="D79" i="2" s="1"/>
  <c r="F79" i="2" s="1"/>
  <c r="DH114" i="2"/>
  <c r="D114" i="2" s="1"/>
  <c r="F114" i="2" s="1"/>
  <c r="DH106" i="2"/>
  <c r="D106" i="2" s="1"/>
  <c r="F106" i="2" s="1"/>
  <c r="DH98" i="2"/>
  <c r="D98" i="2" s="1"/>
  <c r="F98" i="2" s="1"/>
  <c r="DH90" i="2"/>
  <c r="D90" i="2" s="1"/>
  <c r="F90" i="2" s="1"/>
  <c r="DH82" i="2"/>
  <c r="D82" i="2" s="1"/>
  <c r="F82" i="2" s="1"/>
  <c r="DH75" i="2"/>
  <c r="D75" i="2" s="1"/>
  <c r="F75" i="2" s="1"/>
  <c r="DH93" i="2"/>
  <c r="D93" i="2" s="1"/>
  <c r="F93" i="2" s="1"/>
  <c r="DH89" i="2"/>
  <c r="D89" i="2" s="1"/>
  <c r="F89" i="2" s="1"/>
  <c r="DH85" i="2"/>
  <c r="D85" i="2" s="1"/>
  <c r="F85" i="2" s="1"/>
  <c r="DH81" i="2"/>
  <c r="D81" i="2" s="1"/>
  <c r="F81" i="2" s="1"/>
  <c r="DH77" i="2"/>
  <c r="D77" i="2" s="1"/>
  <c r="F77" i="2" s="1"/>
  <c r="DH116" i="2"/>
  <c r="D116" i="2" s="1"/>
  <c r="F116" i="2" s="1"/>
  <c r="DH112" i="2"/>
  <c r="D112" i="2" s="1"/>
  <c r="F112" i="2" s="1"/>
  <c r="DH108" i="2"/>
  <c r="D108" i="2" s="1"/>
  <c r="F108" i="2" s="1"/>
  <c r="DH104" i="2"/>
  <c r="D104" i="2" s="1"/>
  <c r="F104" i="2" s="1"/>
  <c r="DH100" i="2"/>
  <c r="D100" i="2" s="1"/>
  <c r="F100" i="2" s="1"/>
  <c r="DH96" i="2"/>
  <c r="D96" i="2" s="1"/>
  <c r="F96" i="2" s="1"/>
  <c r="DH92" i="2"/>
  <c r="D92" i="2" s="1"/>
  <c r="F92" i="2" s="1"/>
  <c r="DH88" i="2"/>
  <c r="D88" i="2" s="1"/>
  <c r="F88" i="2" s="1"/>
  <c r="DH84" i="2"/>
  <c r="D84" i="2" s="1"/>
  <c r="F84" i="2" s="1"/>
  <c r="DH80" i="2"/>
  <c r="D80" i="2" s="1"/>
  <c r="F80" i="2" s="1"/>
  <c r="DH76" i="2"/>
  <c r="D76" i="2" s="1"/>
  <c r="F76" i="2" s="1"/>
  <c r="F20" i="2"/>
  <c r="F19" i="2"/>
  <c r="D13" i="2"/>
  <c r="D10" i="2"/>
  <c r="F119" i="2" l="1"/>
  <c r="D9" i="2"/>
</calcChain>
</file>

<file path=xl/sharedStrings.xml><?xml version="1.0" encoding="utf-8"?>
<sst xmlns="http://schemas.openxmlformats.org/spreadsheetml/2006/main" count="33" uniqueCount="32">
  <si>
    <t>Combien d'élèves avez-vous ?</t>
  </si>
  <si>
    <t>Nom</t>
  </si>
  <si>
    <t>Prénom</t>
  </si>
  <si>
    <t>Coefficient</t>
  </si>
  <si>
    <t>Moyenne</t>
  </si>
  <si>
    <t>Sans coeff</t>
  </si>
  <si>
    <t>Avec coeff</t>
  </si>
  <si>
    <t>Ecart type</t>
  </si>
  <si>
    <t>Mediane</t>
  </si>
  <si>
    <t>Tableau dynamique</t>
  </si>
  <si>
    <t>MOYENNE SC</t>
  </si>
  <si>
    <t>MOYENNE AC</t>
  </si>
  <si>
    <t>Combien de notes / matières avez-vous ?</t>
  </si>
  <si>
    <t>Notes / Matières</t>
  </si>
  <si>
    <t>Préparer mon tableau des notes</t>
  </si>
  <si>
    <t>Rang</t>
  </si>
  <si>
    <t>Valeure minimale</t>
  </si>
  <si>
    <t>Valeure maximale</t>
  </si>
  <si>
    <t>Attention, toutes les notes doivent êtres sur 20. En feuille 2, vous trouverez un convertisseur pour vos notes qui ne sont pas sur 20.</t>
  </si>
  <si>
    <t>Résultat 1 moyenne AC</t>
  </si>
  <si>
    <t>Convertisseur</t>
  </si>
  <si>
    <t>/</t>
  </si>
  <si>
    <t xml:space="preserve">Note initiale : </t>
  </si>
  <si>
    <t>Note sur 20 :</t>
  </si>
  <si>
    <t>Sur cette feuille, remplir les matières et leurs coefficients.</t>
  </si>
  <si>
    <r>
      <t xml:space="preserve">Remplir les </t>
    </r>
    <r>
      <rPr>
        <b/>
        <sz val="11"/>
        <color indexed="8"/>
        <rFont val="Calibri"/>
        <family val="2"/>
      </rPr>
      <t>noms et prénoms</t>
    </r>
    <r>
      <rPr>
        <sz val="11"/>
        <color theme="1"/>
        <rFont val="Calibri"/>
        <family val="2"/>
        <scheme val="minor"/>
      </rPr>
      <t xml:space="preserve">, puis les </t>
    </r>
    <r>
      <rPr>
        <b/>
        <sz val="11"/>
        <color indexed="8"/>
        <rFont val="Calibri"/>
        <family val="2"/>
      </rPr>
      <t>notes</t>
    </r>
    <r>
      <rPr>
        <sz val="11"/>
        <color theme="1"/>
        <rFont val="Calibri"/>
        <family val="2"/>
        <scheme val="minor"/>
      </rPr>
      <t xml:space="preserve"> dans chaque matières.  Les calculs se font automatiquement.</t>
    </r>
  </si>
  <si>
    <t>La classe</t>
  </si>
  <si>
    <t>Les élèves</t>
  </si>
  <si>
    <t>Valeurs</t>
  </si>
  <si>
    <t xml:space="preserve">Tableur réalisé par </t>
  </si>
  <si>
    <t>VISITER LE SITE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</si>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</sst>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b/>
      <sz val="22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"/>
      <color indexed="9"/>
      <name val="Calibri"/>
      <family val="2"/>
    </font>
    <font>
      <sz val="18"/>
      <color indexed="8"/>
      <name val="Calibri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1" xfId="0" applyFont="1" applyBorder="1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ont="1"/>
    <xf numFmtId="0" fontId="0" fillId="4" borderId="0" xfId="0" applyFill="1"/>
    <xf numFmtId="0" fontId="8" fillId="4" borderId="0" xfId="0" applyFont="1" applyFill="1"/>
    <xf numFmtId="0" fontId="12" fillId="4" borderId="0" xfId="0" applyFont="1" applyFill="1"/>
    <xf numFmtId="0" fontId="0" fillId="4" borderId="0" xfId="0" applyFill="1" applyProtection="1"/>
    <xf numFmtId="2" fontId="0" fillId="4" borderId="0" xfId="0" applyNumberFormat="1" applyFill="1" applyAlignment="1" applyProtection="1">
      <alignment horizontal="center" vertical="center"/>
      <protection hidden="1"/>
    </xf>
    <xf numFmtId="2" fontId="0" fillId="4" borderId="0" xfId="0" applyNumberFormat="1" applyFill="1" applyBorder="1" applyAlignment="1" applyProtection="1">
      <alignment horizontal="center" vertical="center"/>
      <protection hidden="1"/>
    </xf>
    <xf numFmtId="0" fontId="8" fillId="4" borderId="0" xfId="0" applyFont="1" applyFill="1" applyProtection="1">
      <protection hidden="1"/>
    </xf>
    <xf numFmtId="2" fontId="0" fillId="4" borderId="0" xfId="0" applyNumberFormat="1" applyFont="1" applyFill="1" applyProtection="1">
      <protection hidden="1"/>
    </xf>
    <xf numFmtId="2" fontId="0" fillId="4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Border="1"/>
    <xf numFmtId="0" fontId="8" fillId="4" borderId="0" xfId="0" applyFont="1" applyFill="1" applyBorder="1" applyProtection="1">
      <protection hidden="1"/>
    </xf>
    <xf numFmtId="2" fontId="8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NumberFormat="1" applyFill="1" applyAlignment="1" applyProtection="1">
      <alignment horizontal="center" vertical="center"/>
      <protection hidden="1"/>
    </xf>
    <xf numFmtId="2" fontId="0" fillId="4" borderId="0" xfId="0" applyNumberFormat="1" applyFont="1" applyFill="1" applyAlignment="1" applyProtection="1">
      <alignment horizontal="center" vertical="center"/>
      <protection hidden="1"/>
    </xf>
    <xf numFmtId="2" fontId="0" fillId="4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2" fontId="4" fillId="5" borderId="1" xfId="0" applyNumberFormat="1" applyFont="1" applyFill="1" applyBorder="1" applyAlignment="1" applyProtection="1">
      <alignment vertical="center"/>
      <protection hidden="1"/>
    </xf>
    <xf numFmtId="0" fontId="14" fillId="4" borderId="0" xfId="0" applyFont="1" applyFill="1" applyProtection="1">
      <protection hidden="1"/>
    </xf>
    <xf numFmtId="0" fontId="0" fillId="4" borderId="0" xfId="0" applyFill="1" applyAlignment="1"/>
    <xf numFmtId="0" fontId="5" fillId="6" borderId="0" xfId="0" applyFont="1" applyFill="1" applyAlignment="1">
      <alignment horizontal="center" vertical="center"/>
    </xf>
    <xf numFmtId="0" fontId="12" fillId="4" borderId="0" xfId="0" applyFont="1" applyFill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Protection="1">
      <protection hidden="1"/>
    </xf>
    <xf numFmtId="0" fontId="0" fillId="4" borderId="4" xfId="0" applyFill="1" applyBorder="1" applyAlignment="1" applyProtection="1">
      <alignment vertical="center" wrapText="1"/>
      <protection hidden="1"/>
    </xf>
    <xf numFmtId="0" fontId="8" fillId="0" borderId="0" xfId="0" applyFont="1" applyProtection="1"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2" fontId="0" fillId="4" borderId="0" xfId="0" applyNumberFormat="1" applyFont="1" applyFill="1" applyBorder="1" applyProtection="1">
      <protection hidden="1"/>
    </xf>
    <xf numFmtId="0" fontId="0" fillId="0" borderId="0" xfId="0" applyFont="1" applyProtection="1">
      <protection hidden="1"/>
    </xf>
    <xf numFmtId="2" fontId="0" fillId="4" borderId="0" xfId="0" applyNumberFormat="1" applyFill="1" applyBorder="1" applyProtection="1"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2" fontId="1" fillId="5" borderId="1" xfId="0" applyNumberFormat="1" applyFont="1" applyFill="1" applyBorder="1" applyAlignment="1" applyProtection="1">
      <alignment horizontal="center" vertical="center"/>
      <protection hidden="1"/>
    </xf>
    <xf numFmtId="2" fontId="0" fillId="4" borderId="8" xfId="0" applyNumberForma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2" fontId="0" fillId="4" borderId="0" xfId="0" applyNumberFormat="1" applyFill="1" applyBorder="1" applyProtection="1"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Protection="1">
      <protection hidden="1"/>
    </xf>
    <xf numFmtId="2" fontId="12" fillId="4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>
      <alignment horizontal="left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0" fillId="10" borderId="5" xfId="0" applyFont="1" applyFill="1" applyBorder="1" applyAlignment="1" applyProtection="1">
      <alignment horizontal="center" vertical="center"/>
      <protection hidden="1"/>
    </xf>
    <xf numFmtId="0" fontId="10" fillId="10" borderId="4" xfId="0" applyFont="1" applyFill="1" applyBorder="1" applyAlignment="1" applyProtection="1">
      <alignment horizontal="center" vertical="center"/>
      <protection hidden="1"/>
    </xf>
    <xf numFmtId="0" fontId="10" fillId="10" borderId="6" xfId="0" applyFont="1" applyFill="1" applyBorder="1" applyAlignment="1" applyProtection="1">
      <alignment horizontal="center" vertical="center"/>
      <protection hidden="1"/>
    </xf>
    <xf numFmtId="0" fontId="10" fillId="10" borderId="7" xfId="0" applyFont="1" applyFill="1" applyBorder="1" applyAlignment="1" applyProtection="1">
      <alignment horizontal="center" vertical="center"/>
      <protection hidden="1"/>
    </xf>
    <xf numFmtId="0" fontId="10" fillId="10" borderId="2" xfId="0" applyFont="1" applyFill="1" applyBorder="1" applyAlignment="1" applyProtection="1">
      <alignment horizontal="center" vertical="center"/>
      <protection hidden="1"/>
    </xf>
    <xf numFmtId="0" fontId="10" fillId="10" borderId="3" xfId="0" applyFont="1" applyFill="1" applyBorder="1" applyAlignment="1" applyProtection="1">
      <alignment horizontal="center" vertical="center"/>
      <protection hidden="1"/>
    </xf>
    <xf numFmtId="14" fontId="5" fillId="10" borderId="5" xfId="0" applyNumberFormat="1" applyFont="1" applyFill="1" applyBorder="1" applyAlignment="1" applyProtection="1">
      <alignment horizontal="center" vertical="center"/>
      <protection hidden="1"/>
    </xf>
    <xf numFmtId="0" fontId="5" fillId="10" borderId="4" xfId="0" applyFont="1" applyFill="1" applyBorder="1" applyAlignment="1" applyProtection="1">
      <alignment horizontal="center" vertical="center"/>
      <protection hidden="1"/>
    </xf>
    <xf numFmtId="0" fontId="5" fillId="10" borderId="6" xfId="0" applyFont="1" applyFill="1" applyBorder="1" applyAlignment="1" applyProtection="1">
      <alignment horizontal="center" vertical="center"/>
      <protection hidden="1"/>
    </xf>
    <xf numFmtId="0" fontId="5" fillId="10" borderId="7" xfId="0" applyFont="1" applyFill="1" applyBorder="1" applyAlignment="1" applyProtection="1">
      <alignment horizontal="center" vertical="center"/>
      <protection hidden="1"/>
    </xf>
    <xf numFmtId="0" fontId="5" fillId="10" borderId="2" xfId="0" applyFont="1" applyFill="1" applyBorder="1" applyAlignment="1" applyProtection="1">
      <alignment horizontal="center" vertical="center"/>
      <protection hidden="1"/>
    </xf>
    <xf numFmtId="0" fontId="5" fillId="10" borderId="3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/>
      <protection hidden="1"/>
    </xf>
    <xf numFmtId="0" fontId="7" fillId="7" borderId="4" xfId="0" applyFont="1" applyFill="1" applyBorder="1" applyAlignment="1" applyProtection="1">
      <alignment horizontal="center" vertical="center"/>
      <protection hidden="1"/>
    </xf>
    <xf numFmtId="0" fontId="7" fillId="7" borderId="6" xfId="0" applyFont="1" applyFill="1" applyBorder="1" applyAlignment="1" applyProtection="1">
      <alignment horizontal="center" vertical="center"/>
      <protection hidden="1"/>
    </xf>
    <xf numFmtId="0" fontId="0" fillId="12" borderId="5" xfId="0" applyFont="1" applyFill="1" applyBorder="1" applyAlignment="1" applyProtection="1">
      <alignment horizontal="center" vertical="center" wrapText="1"/>
      <protection hidden="1"/>
    </xf>
    <xf numFmtId="0" fontId="0" fillId="12" borderId="4" xfId="0" applyFont="1" applyFill="1" applyBorder="1" applyAlignment="1" applyProtection="1">
      <alignment horizontal="center" vertical="center" wrapText="1"/>
      <protection hidden="1"/>
    </xf>
    <xf numFmtId="0" fontId="0" fillId="12" borderId="6" xfId="0" applyFont="1" applyFill="1" applyBorder="1" applyAlignment="1" applyProtection="1">
      <alignment horizontal="center" vertical="center" wrapText="1"/>
      <protection hidden="1"/>
    </xf>
    <xf numFmtId="0" fontId="0" fillId="12" borderId="8" xfId="0" applyFont="1" applyFill="1" applyBorder="1" applyAlignment="1" applyProtection="1">
      <alignment horizontal="center" vertical="center" wrapText="1"/>
      <protection hidden="1"/>
    </xf>
    <xf numFmtId="0" fontId="0" fillId="12" borderId="0" xfId="0" applyFont="1" applyFill="1" applyBorder="1" applyAlignment="1" applyProtection="1">
      <alignment horizontal="center" vertical="center" wrapText="1"/>
      <protection hidden="1"/>
    </xf>
    <xf numFmtId="0" fontId="0" fillId="12" borderId="9" xfId="0" applyFont="1" applyFill="1" applyBorder="1" applyAlignment="1" applyProtection="1">
      <alignment horizontal="center" vertical="center" wrapText="1"/>
      <protection hidden="1"/>
    </xf>
    <xf numFmtId="0" fontId="0" fillId="12" borderId="7" xfId="0" applyFont="1" applyFill="1" applyBorder="1" applyAlignment="1" applyProtection="1">
      <alignment horizontal="center" vertical="center" wrapText="1"/>
      <protection hidden="1"/>
    </xf>
    <xf numFmtId="0" fontId="0" fillId="12" borderId="2" xfId="0" applyFont="1" applyFill="1" applyBorder="1" applyAlignment="1" applyProtection="1">
      <alignment horizontal="center" vertical="center" wrapText="1"/>
      <protection hidden="1"/>
    </xf>
    <xf numFmtId="0" fontId="0" fillId="12" borderId="3" xfId="0" applyFont="1" applyFill="1" applyBorder="1" applyAlignment="1" applyProtection="1">
      <alignment horizontal="center" vertical="center" wrapText="1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2" xfId="0" applyFon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2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horizontal="center"/>
      <protection hidden="1"/>
    </xf>
    <xf numFmtId="0" fontId="13" fillId="4" borderId="11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16" fillId="4" borderId="0" xfId="1" applyFont="1" applyFill="1" applyAlignment="1" applyProtection="1">
      <alignment horizontal="center"/>
      <protection hidden="1"/>
    </xf>
    <xf numFmtId="0" fontId="15" fillId="4" borderId="0" xfId="1" applyFill="1" applyAlignment="1" applyProtection="1">
      <alignment horizontal="center"/>
      <protection hidden="1"/>
    </xf>
  </cellXfs>
  <cellStyles count="2">
    <cellStyle name="Lien hypertexte" xfId="1" builtinId="8"/>
    <cellStyle name="Normal" xfId="0" builtinId="0"/>
  </cellStyles>
  <dxfs count="21"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5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8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</dxf>
    <dxf>
      <font>
        <color theme="1"/>
      </font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6" tint="-0.2499465926084170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7</xdr:row>
      <xdr:rowOff>114300</xdr:rowOff>
    </xdr:from>
    <xdr:to>
      <xdr:col>8</xdr:col>
      <xdr:colOff>323850</xdr:colOff>
      <xdr:row>28</xdr:row>
      <xdr:rowOff>104775</xdr:rowOff>
    </xdr:to>
    <xdr:pic>
      <xdr:nvPicPr>
        <xdr:cNvPr id="2049" name="Picture 1" descr="Logo final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1447800"/>
          <a:ext cx="5029200" cy="402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1001tableu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workbookViewId="0">
      <selection activeCell="C19" sqref="C19"/>
    </sheetView>
  </sheetViews>
  <sheetFormatPr baseColWidth="10" defaultRowHeight="15" x14ac:dyDescent="0.25"/>
  <cols>
    <col min="1" max="1" width="28.85546875" customWidth="1"/>
  </cols>
  <sheetData>
    <row r="1" spans="1:14" ht="15" customHeight="1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customHeight="1" x14ac:dyDescent="0.25">
      <c r="A2" s="11"/>
      <c r="B2" s="61" t="s">
        <v>14</v>
      </c>
      <c r="C2" s="62"/>
      <c r="D2" s="62"/>
      <c r="E2" s="62"/>
      <c r="F2" s="62"/>
      <c r="G2" s="62"/>
      <c r="H2" s="62"/>
      <c r="I2" s="62"/>
      <c r="J2" s="63"/>
      <c r="K2" s="11"/>
      <c r="L2" s="11"/>
      <c r="M2" s="11"/>
      <c r="N2" s="11"/>
    </row>
    <row r="3" spans="1:14" ht="15.75" thickBot="1" x14ac:dyDescent="0.3">
      <c r="A3" s="11"/>
      <c r="B3" s="64"/>
      <c r="C3" s="65"/>
      <c r="D3" s="65"/>
      <c r="E3" s="65"/>
      <c r="F3" s="65"/>
      <c r="G3" s="65"/>
      <c r="H3" s="65"/>
      <c r="I3" s="65"/>
      <c r="J3" s="66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>
        <v>1</v>
      </c>
      <c r="N4" s="11"/>
    </row>
    <row r="5" spans="1:14" ht="21" x14ac:dyDescent="0.25">
      <c r="A5" s="60" t="s">
        <v>0</v>
      </c>
      <c r="B5" s="60"/>
      <c r="C5" s="60"/>
      <c r="D5" s="60"/>
      <c r="E5" s="33"/>
      <c r="F5" s="11"/>
      <c r="G5" s="11"/>
      <c r="H5" s="11"/>
      <c r="I5" s="11"/>
      <c r="J5" s="11"/>
      <c r="K5" s="11"/>
      <c r="L5" s="11"/>
      <c r="M5" s="13">
        <v>2</v>
      </c>
      <c r="N5" s="11"/>
    </row>
    <row r="6" spans="1:14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3">
        <v>3</v>
      </c>
      <c r="N6" s="11"/>
    </row>
    <row r="7" spans="1:14" ht="21" x14ac:dyDescent="0.25">
      <c r="A7" s="3" t="s">
        <v>12</v>
      </c>
      <c r="B7" s="2"/>
      <c r="C7" s="2"/>
      <c r="D7" s="2"/>
      <c r="E7" s="33"/>
      <c r="F7" s="11"/>
      <c r="G7" s="11"/>
      <c r="H7" s="11"/>
      <c r="I7" s="11"/>
      <c r="J7" s="11"/>
      <c r="K7" s="11"/>
      <c r="L7" s="11"/>
      <c r="M7" s="13">
        <v>4</v>
      </c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3">
        <v>5</v>
      </c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3">
        <v>6</v>
      </c>
      <c r="N9" s="11"/>
    </row>
    <row r="10" spans="1:14" ht="15.75" thickBot="1" x14ac:dyDescent="0.3">
      <c r="A10" s="1" t="s">
        <v>13</v>
      </c>
      <c r="B10" s="1" t="s">
        <v>3</v>
      </c>
      <c r="C10" s="11"/>
      <c r="D10" s="21"/>
      <c r="E10" s="11"/>
      <c r="F10" s="11"/>
      <c r="G10" s="11"/>
      <c r="H10" s="11"/>
      <c r="I10" s="11"/>
      <c r="J10" s="11"/>
      <c r="K10" s="11"/>
      <c r="L10" s="11"/>
      <c r="M10" s="13">
        <v>7</v>
      </c>
      <c r="N10" s="11"/>
    </row>
    <row r="11" spans="1:14" x14ac:dyDescent="0.25">
      <c r="A11" s="11"/>
      <c r="B11" s="14"/>
      <c r="C11" s="11"/>
      <c r="D11" s="11"/>
      <c r="E11" s="73" t="s">
        <v>24</v>
      </c>
      <c r="F11" s="74"/>
      <c r="G11" s="74"/>
      <c r="H11" s="74"/>
      <c r="I11" s="74"/>
      <c r="J11" s="75"/>
      <c r="K11" s="11"/>
      <c r="L11" s="11"/>
      <c r="M11" s="13">
        <v>8</v>
      </c>
      <c r="N11" s="11"/>
    </row>
    <row r="12" spans="1:14" ht="15.75" thickBot="1" x14ac:dyDescent="0.3">
      <c r="A12" s="11"/>
      <c r="B12" s="14"/>
      <c r="C12" s="11"/>
      <c r="D12" s="11"/>
      <c r="E12" s="76"/>
      <c r="F12" s="77"/>
      <c r="G12" s="77"/>
      <c r="H12" s="77"/>
      <c r="I12" s="77"/>
      <c r="J12" s="78"/>
      <c r="K12" s="11"/>
      <c r="L12" s="11"/>
      <c r="M12" s="13">
        <v>9</v>
      </c>
      <c r="N12" s="11"/>
    </row>
    <row r="13" spans="1:14" x14ac:dyDescent="0.25">
      <c r="A13" s="14"/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">
        <v>10</v>
      </c>
      <c r="N13" s="11"/>
    </row>
    <row r="14" spans="1:14" ht="15.75" thickBot="1" x14ac:dyDescent="0.3">
      <c r="A14" s="14"/>
      <c r="B14" s="1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">
        <v>11</v>
      </c>
      <c r="N14" s="11"/>
    </row>
    <row r="15" spans="1:14" x14ac:dyDescent="0.25">
      <c r="A15" s="14"/>
      <c r="B15" s="14"/>
      <c r="C15" s="11"/>
      <c r="D15" s="11"/>
      <c r="E15" s="67" t="s">
        <v>18</v>
      </c>
      <c r="F15" s="68"/>
      <c r="G15" s="68"/>
      <c r="H15" s="68"/>
      <c r="I15" s="68"/>
      <c r="J15" s="69"/>
      <c r="K15" s="11"/>
      <c r="L15" s="11"/>
      <c r="M15" s="13">
        <v>12</v>
      </c>
      <c r="N15" s="11"/>
    </row>
    <row r="16" spans="1:14" ht="15.75" thickBot="1" x14ac:dyDescent="0.3">
      <c r="A16" s="14"/>
      <c r="B16" s="14"/>
      <c r="C16" s="11"/>
      <c r="D16" s="11"/>
      <c r="E16" s="70"/>
      <c r="F16" s="71"/>
      <c r="G16" s="71"/>
      <c r="H16" s="71"/>
      <c r="I16" s="71"/>
      <c r="J16" s="72"/>
      <c r="K16" s="11"/>
      <c r="L16" s="11"/>
      <c r="M16" s="13">
        <v>13</v>
      </c>
      <c r="N16" s="11"/>
    </row>
    <row r="17" spans="1:14" x14ac:dyDescent="0.25">
      <c r="A17" s="14"/>
      <c r="B17" s="14"/>
      <c r="C17" s="11"/>
      <c r="D17" s="11"/>
      <c r="E17" s="32"/>
      <c r="F17" s="32"/>
      <c r="G17" s="32"/>
      <c r="H17" s="32"/>
      <c r="I17" s="32"/>
      <c r="J17" s="32"/>
      <c r="K17" s="11"/>
      <c r="L17" s="11"/>
      <c r="M17" s="13">
        <v>14</v>
      </c>
      <c r="N17" s="11"/>
    </row>
    <row r="18" spans="1:14" x14ac:dyDescent="0.25">
      <c r="A18" s="14"/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3">
        <v>15</v>
      </c>
      <c r="N18" s="11"/>
    </row>
    <row r="19" spans="1:14" x14ac:dyDescent="0.25">
      <c r="A19" s="14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">
        <v>16</v>
      </c>
      <c r="N19" s="11"/>
    </row>
    <row r="20" spans="1:14" x14ac:dyDescent="0.25">
      <c r="A20" s="14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3">
        <v>17</v>
      </c>
      <c r="N20" s="11"/>
    </row>
    <row r="21" spans="1:14" x14ac:dyDescent="0.25">
      <c r="A21" s="14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>
        <v>18</v>
      </c>
      <c r="N21" s="11"/>
    </row>
    <row r="22" spans="1:14" x14ac:dyDescent="0.25">
      <c r="A22" s="14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>
        <v>19</v>
      </c>
      <c r="N22" s="11"/>
    </row>
    <row r="23" spans="1:14" x14ac:dyDescent="0.25">
      <c r="A23" s="14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>
        <v>20</v>
      </c>
      <c r="N23" s="11"/>
    </row>
    <row r="24" spans="1:14" x14ac:dyDescent="0.25">
      <c r="A24" s="14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>
        <v>21</v>
      </c>
      <c r="N24" s="11"/>
    </row>
    <row r="25" spans="1:14" x14ac:dyDescent="0.25">
      <c r="A25" s="14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>
        <v>22</v>
      </c>
      <c r="N25" s="11"/>
    </row>
    <row r="26" spans="1:14" x14ac:dyDescent="0.25">
      <c r="A26" s="14"/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>
        <v>23</v>
      </c>
      <c r="N26" s="11"/>
    </row>
    <row r="27" spans="1:14" x14ac:dyDescent="0.25">
      <c r="A27" s="14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>
        <v>24</v>
      </c>
      <c r="N27" s="11"/>
    </row>
    <row r="28" spans="1:14" x14ac:dyDescent="0.25">
      <c r="A28" s="14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>
        <v>25</v>
      </c>
      <c r="N28" s="11"/>
    </row>
    <row r="29" spans="1:14" x14ac:dyDescent="0.25">
      <c r="A29" s="14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>
        <v>26</v>
      </c>
      <c r="N29" s="11"/>
    </row>
    <row r="30" spans="1:14" x14ac:dyDescent="0.25">
      <c r="A30" s="14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>
        <v>27</v>
      </c>
      <c r="N30" s="11"/>
    </row>
    <row r="31" spans="1:14" x14ac:dyDescent="0.25">
      <c r="A31" s="14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">
        <v>28</v>
      </c>
      <c r="N31" s="11"/>
    </row>
    <row r="32" spans="1:14" x14ac:dyDescent="0.25">
      <c r="A32" s="14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">
        <v>29</v>
      </c>
      <c r="N32" s="11"/>
    </row>
    <row r="33" spans="1:14" x14ac:dyDescent="0.25">
      <c r="A33" s="14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">
        <v>30</v>
      </c>
      <c r="N33" s="11"/>
    </row>
    <row r="34" spans="1:14" x14ac:dyDescent="0.25">
      <c r="A34" s="14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3">
        <v>31</v>
      </c>
      <c r="N34" s="11"/>
    </row>
    <row r="35" spans="1:14" x14ac:dyDescent="0.25">
      <c r="A35" s="14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3">
        <v>32</v>
      </c>
      <c r="N35" s="11"/>
    </row>
    <row r="36" spans="1:14" x14ac:dyDescent="0.25">
      <c r="A36" s="14"/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3">
        <v>33</v>
      </c>
      <c r="N36" s="11"/>
    </row>
    <row r="37" spans="1:14" x14ac:dyDescent="0.25">
      <c r="A37" s="14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3">
        <v>34</v>
      </c>
      <c r="N37" s="11"/>
    </row>
    <row r="38" spans="1:14" x14ac:dyDescent="0.25">
      <c r="A38" s="14"/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3">
        <v>35</v>
      </c>
      <c r="N38" s="11"/>
    </row>
    <row r="39" spans="1:14" x14ac:dyDescent="0.25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3">
        <v>36</v>
      </c>
      <c r="N39" s="11"/>
    </row>
    <row r="40" spans="1:14" x14ac:dyDescent="0.25">
      <c r="A40" s="14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3">
        <v>37</v>
      </c>
      <c r="N40" s="11"/>
    </row>
    <row r="41" spans="1:14" x14ac:dyDescent="0.25">
      <c r="A41" s="14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3">
        <v>38</v>
      </c>
      <c r="N41" s="11"/>
    </row>
    <row r="42" spans="1:14" x14ac:dyDescent="0.25">
      <c r="A42" s="14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3">
        <v>39</v>
      </c>
      <c r="N42" s="11"/>
    </row>
    <row r="43" spans="1:14" x14ac:dyDescent="0.25">
      <c r="A43" s="14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3">
        <v>40</v>
      </c>
      <c r="N43" s="11"/>
    </row>
    <row r="44" spans="1:14" x14ac:dyDescent="0.25">
      <c r="A44" s="14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3">
        <v>41</v>
      </c>
      <c r="N44" s="11"/>
    </row>
    <row r="45" spans="1:14" x14ac:dyDescent="0.25">
      <c r="A45" s="14"/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3">
        <v>42</v>
      </c>
      <c r="N45" s="11"/>
    </row>
    <row r="46" spans="1:14" x14ac:dyDescent="0.25">
      <c r="A46" s="14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3">
        <v>43</v>
      </c>
      <c r="N46" s="11"/>
    </row>
    <row r="47" spans="1:14" x14ac:dyDescent="0.25">
      <c r="A47" s="14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3">
        <v>44</v>
      </c>
      <c r="N47" s="11"/>
    </row>
    <row r="48" spans="1:14" x14ac:dyDescent="0.25">
      <c r="A48" s="14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">
        <v>45</v>
      </c>
      <c r="N48" s="11"/>
    </row>
    <row r="49" spans="1:14" x14ac:dyDescent="0.25">
      <c r="A49" s="14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3">
        <v>46</v>
      </c>
      <c r="N49" s="11"/>
    </row>
    <row r="50" spans="1:14" x14ac:dyDescent="0.25">
      <c r="A50" s="14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3">
        <v>47</v>
      </c>
      <c r="N50" s="11"/>
    </row>
    <row r="51" spans="1:14" x14ac:dyDescent="0.25">
      <c r="A51" s="14"/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3">
        <v>48</v>
      </c>
      <c r="N51" s="11"/>
    </row>
    <row r="52" spans="1:14" x14ac:dyDescent="0.25">
      <c r="A52" s="14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3">
        <v>49</v>
      </c>
      <c r="N52" s="11"/>
    </row>
    <row r="53" spans="1:14" x14ac:dyDescent="0.25">
      <c r="A53" s="14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3">
        <v>50</v>
      </c>
      <c r="N53" s="11"/>
    </row>
    <row r="54" spans="1:14" x14ac:dyDescent="0.25">
      <c r="A54" s="14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3">
        <v>55</v>
      </c>
      <c r="N54" s="11"/>
    </row>
    <row r="55" spans="1:14" x14ac:dyDescent="0.25">
      <c r="A55" s="14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>
        <v>56</v>
      </c>
      <c r="N55" s="11"/>
    </row>
    <row r="56" spans="1:14" x14ac:dyDescent="0.25">
      <c r="A56" s="14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>
        <v>57</v>
      </c>
      <c r="N56" s="11"/>
    </row>
    <row r="57" spans="1:14" x14ac:dyDescent="0.25">
      <c r="A57" s="14"/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>
        <v>58</v>
      </c>
      <c r="N57" s="11"/>
    </row>
    <row r="58" spans="1:14" x14ac:dyDescent="0.25">
      <c r="A58" s="14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>
        <v>59</v>
      </c>
      <c r="N58" s="11"/>
    </row>
    <row r="59" spans="1:14" x14ac:dyDescent="0.25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>
        <v>60</v>
      </c>
      <c r="N59" s="11"/>
    </row>
    <row r="60" spans="1:14" x14ac:dyDescent="0.25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>
        <v>61</v>
      </c>
      <c r="N60" s="11"/>
    </row>
    <row r="61" spans="1:1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>
        <v>62</v>
      </c>
      <c r="N61" s="11"/>
    </row>
    <row r="62" spans="1:14" x14ac:dyDescent="0.25">
      <c r="A62" s="11"/>
      <c r="B62" s="2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>
        <v>63</v>
      </c>
      <c r="N62" s="11"/>
    </row>
    <row r="63" spans="1:14" x14ac:dyDescent="0.25">
      <c r="A63" s="11"/>
      <c r="B63" s="2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>
        <v>64</v>
      </c>
      <c r="N63" s="11"/>
    </row>
    <row r="64" spans="1:14" x14ac:dyDescent="0.25">
      <c r="A64" s="11"/>
      <c r="B64" s="2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>
        <v>65</v>
      </c>
      <c r="N64" s="11"/>
    </row>
    <row r="65" spans="1:14" x14ac:dyDescent="0.25">
      <c r="A65" s="11"/>
      <c r="B65" s="2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>
        <v>66</v>
      </c>
      <c r="N65" s="11"/>
    </row>
    <row r="66" spans="1:1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>
        <v>67</v>
      </c>
      <c r="N66" s="11"/>
    </row>
    <row r="67" spans="1:14" x14ac:dyDescent="0.25">
      <c r="M67" s="5">
        <v>68</v>
      </c>
    </row>
    <row r="68" spans="1:14" x14ac:dyDescent="0.25">
      <c r="M68" s="5">
        <v>69</v>
      </c>
    </row>
    <row r="69" spans="1:14" x14ac:dyDescent="0.25">
      <c r="M69" s="5">
        <v>70</v>
      </c>
    </row>
    <row r="70" spans="1:14" x14ac:dyDescent="0.25">
      <c r="M70" s="5">
        <v>71</v>
      </c>
    </row>
    <row r="71" spans="1:14" x14ac:dyDescent="0.25">
      <c r="M71" s="5">
        <v>72</v>
      </c>
    </row>
    <row r="72" spans="1:14" x14ac:dyDescent="0.25">
      <c r="M72" s="5">
        <v>73</v>
      </c>
    </row>
    <row r="73" spans="1:14" x14ac:dyDescent="0.25">
      <c r="M73" s="5">
        <v>74</v>
      </c>
    </row>
    <row r="74" spans="1:14" x14ac:dyDescent="0.25">
      <c r="M74" s="5">
        <v>75</v>
      </c>
    </row>
    <row r="75" spans="1:14" x14ac:dyDescent="0.25">
      <c r="M75" s="5">
        <v>76</v>
      </c>
    </row>
    <row r="76" spans="1:14" x14ac:dyDescent="0.25">
      <c r="M76" s="5">
        <v>77</v>
      </c>
    </row>
    <row r="77" spans="1:14" x14ac:dyDescent="0.25">
      <c r="M77" s="5">
        <v>78</v>
      </c>
    </row>
    <row r="78" spans="1:14" x14ac:dyDescent="0.25">
      <c r="M78" s="5">
        <v>79</v>
      </c>
    </row>
    <row r="79" spans="1:14" x14ac:dyDescent="0.25">
      <c r="M79" s="5">
        <v>80</v>
      </c>
    </row>
    <row r="80" spans="1:14" x14ac:dyDescent="0.25">
      <c r="M80" s="5">
        <v>81</v>
      </c>
    </row>
    <row r="81" spans="13:13" x14ac:dyDescent="0.25">
      <c r="M81" s="5">
        <v>82</v>
      </c>
    </row>
    <row r="82" spans="13:13" x14ac:dyDescent="0.25">
      <c r="M82" s="5">
        <v>83</v>
      </c>
    </row>
    <row r="83" spans="13:13" x14ac:dyDescent="0.25">
      <c r="M83" s="5">
        <v>84</v>
      </c>
    </row>
    <row r="84" spans="13:13" x14ac:dyDescent="0.25">
      <c r="M84" s="5">
        <v>85</v>
      </c>
    </row>
    <row r="85" spans="13:13" x14ac:dyDescent="0.25">
      <c r="M85" s="5">
        <v>86</v>
      </c>
    </row>
    <row r="86" spans="13:13" x14ac:dyDescent="0.25">
      <c r="M86" s="5">
        <v>87</v>
      </c>
    </row>
    <row r="87" spans="13:13" x14ac:dyDescent="0.25">
      <c r="M87" s="5">
        <v>88</v>
      </c>
    </row>
    <row r="88" spans="13:13" x14ac:dyDescent="0.25">
      <c r="M88" s="5">
        <v>89</v>
      </c>
    </row>
    <row r="89" spans="13:13" x14ac:dyDescent="0.25">
      <c r="M89" s="5">
        <v>90</v>
      </c>
    </row>
    <row r="90" spans="13:13" x14ac:dyDescent="0.25">
      <c r="M90" s="5">
        <v>91</v>
      </c>
    </row>
    <row r="91" spans="13:13" x14ac:dyDescent="0.25">
      <c r="M91" s="5">
        <v>92</v>
      </c>
    </row>
    <row r="92" spans="13:13" x14ac:dyDescent="0.25">
      <c r="M92" s="5">
        <v>93</v>
      </c>
    </row>
    <row r="93" spans="13:13" x14ac:dyDescent="0.25">
      <c r="M93" s="5">
        <v>94</v>
      </c>
    </row>
    <row r="94" spans="13:13" x14ac:dyDescent="0.25">
      <c r="M94" s="5">
        <v>95</v>
      </c>
    </row>
    <row r="95" spans="13:13" x14ac:dyDescent="0.25">
      <c r="M95" s="5">
        <v>96</v>
      </c>
    </row>
    <row r="96" spans="13:13" x14ac:dyDescent="0.25">
      <c r="M96" s="5">
        <v>97</v>
      </c>
    </row>
    <row r="97" spans="13:13" x14ac:dyDescent="0.25">
      <c r="M97" s="5">
        <v>98</v>
      </c>
    </row>
    <row r="98" spans="13:13" x14ac:dyDescent="0.25">
      <c r="M98" s="5">
        <v>99</v>
      </c>
    </row>
    <row r="99" spans="13:13" x14ac:dyDescent="0.25">
      <c r="M99" s="5">
        <v>100</v>
      </c>
    </row>
  </sheetData>
  <protectedRanges>
    <protectedRange sqref="E5 E7 A11:B60" name="Plage1"/>
  </protectedRanges>
  <mergeCells count="4">
    <mergeCell ref="A5:D5"/>
    <mergeCell ref="B2:J3"/>
    <mergeCell ref="E15:J16"/>
    <mergeCell ref="E11:J12"/>
  </mergeCells>
  <phoneticPr fontId="17" type="noConversion"/>
  <conditionalFormatting sqref="A11:A60">
    <cfRule type="expression" dxfId="20" priority="8">
      <formula>$E$7&gt;=M4</formula>
    </cfRule>
  </conditionalFormatting>
  <conditionalFormatting sqref="B64:B65 B11:B60">
    <cfRule type="expression" dxfId="19" priority="6">
      <formula>$E$7&gt;=M4</formula>
    </cfRule>
  </conditionalFormatting>
  <conditionalFormatting sqref="B62:B63">
    <cfRule type="expression" dxfId="18" priority="12">
      <formula>$E$7&gt;=M54</formula>
    </cfRule>
  </conditionalFormatting>
  <dataValidations count="2">
    <dataValidation type="list" allowBlank="1" showInputMessage="1" showErrorMessage="1" error="Choisissez un nombre d'élèves dans la liste" sqref="E5">
      <formula1>$M$3:$M$99</formula1>
    </dataValidation>
    <dataValidation type="list" allowBlank="1" showInputMessage="1" showErrorMessage="1" error="Choisissez un nombre de notes dans la liste" sqref="E7">
      <formula1>$M$3:$M$53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34"/>
  <sheetViews>
    <sheetView workbookViewId="0">
      <selection activeCell="F3" sqref="F3:K4"/>
    </sheetView>
  </sheetViews>
  <sheetFormatPr baseColWidth="10" defaultRowHeight="15" x14ac:dyDescent="0.25"/>
  <cols>
    <col min="1" max="1" width="6.42578125" style="12" customWidth="1"/>
    <col min="6" max="6" width="6.7109375" customWidth="1"/>
    <col min="7" max="7" width="4.5703125" style="11" customWidth="1"/>
    <col min="8" max="57" width="5.7109375" customWidth="1"/>
    <col min="58" max="112" width="1.7109375" customWidth="1"/>
  </cols>
  <sheetData>
    <row r="1" spans="1:114" x14ac:dyDescent="0.25">
      <c r="A1" s="1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20"/>
      <c r="DI1" s="20"/>
      <c r="DJ1" s="20"/>
    </row>
    <row r="2" spans="1:114" ht="18" customHeight="1" thickBot="1" x14ac:dyDescent="0.3">
      <c r="A2" s="1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20"/>
      <c r="DI2" s="20"/>
      <c r="DJ2" s="20"/>
    </row>
    <row r="3" spans="1:114" ht="33" customHeight="1" x14ac:dyDescent="0.25">
      <c r="A3" s="17"/>
      <c r="B3" s="81" t="s">
        <v>9</v>
      </c>
      <c r="C3" s="82"/>
      <c r="D3" s="83"/>
      <c r="E3" s="20"/>
      <c r="F3" s="87" t="s">
        <v>31</v>
      </c>
      <c r="G3" s="88"/>
      <c r="H3" s="88"/>
      <c r="I3" s="88"/>
      <c r="J3" s="88"/>
      <c r="K3" s="89"/>
      <c r="L3" s="9"/>
      <c r="M3" s="96" t="s">
        <v>25</v>
      </c>
      <c r="N3" s="97"/>
      <c r="O3" s="97"/>
      <c r="P3" s="97"/>
      <c r="Q3" s="98"/>
      <c r="R3" s="9"/>
      <c r="S3" s="93" t="s">
        <v>20</v>
      </c>
      <c r="T3" s="94"/>
      <c r="U3" s="94"/>
      <c r="V3" s="94"/>
      <c r="W3" s="94"/>
      <c r="X3" s="95"/>
      <c r="Y3" s="34"/>
      <c r="Z3" s="34">
        <v>0</v>
      </c>
      <c r="AA3" s="34">
        <v>1</v>
      </c>
      <c r="AB3" s="34">
        <v>2</v>
      </c>
      <c r="AC3" s="34">
        <v>3</v>
      </c>
      <c r="AD3" s="34">
        <v>4</v>
      </c>
      <c r="AE3" s="34">
        <v>5</v>
      </c>
      <c r="AF3" s="34">
        <v>6</v>
      </c>
      <c r="AG3" s="34">
        <v>7</v>
      </c>
      <c r="AH3" s="34">
        <v>8</v>
      </c>
      <c r="AI3" s="34">
        <v>9</v>
      </c>
      <c r="AJ3" s="34">
        <v>10</v>
      </c>
      <c r="AK3" s="34">
        <v>11</v>
      </c>
      <c r="AL3" s="34">
        <v>12</v>
      </c>
      <c r="AM3" s="34">
        <v>13</v>
      </c>
      <c r="AN3" s="34">
        <v>14</v>
      </c>
      <c r="AO3" s="34">
        <v>15</v>
      </c>
      <c r="AP3" s="34">
        <v>16</v>
      </c>
      <c r="AQ3" s="34">
        <v>17</v>
      </c>
      <c r="AR3" s="34">
        <v>18</v>
      </c>
      <c r="AS3" s="34">
        <v>19</v>
      </c>
      <c r="AT3" s="34">
        <v>20</v>
      </c>
      <c r="AU3" s="34">
        <v>21</v>
      </c>
      <c r="AV3" s="34">
        <v>22</v>
      </c>
      <c r="AW3" s="34">
        <v>23</v>
      </c>
      <c r="AX3" s="34">
        <v>24</v>
      </c>
      <c r="AY3" s="34">
        <v>25</v>
      </c>
      <c r="AZ3" s="34">
        <v>26</v>
      </c>
      <c r="BA3" s="34">
        <v>27</v>
      </c>
      <c r="BB3" s="34">
        <v>28</v>
      </c>
      <c r="BC3" s="34">
        <v>29</v>
      </c>
      <c r="BD3" s="34">
        <v>30</v>
      </c>
      <c r="BE3" s="34">
        <v>31</v>
      </c>
      <c r="BF3" s="34">
        <v>32</v>
      </c>
      <c r="BG3" s="34">
        <v>33</v>
      </c>
      <c r="BH3" s="34">
        <v>34</v>
      </c>
      <c r="BI3" s="34">
        <v>35</v>
      </c>
      <c r="BJ3" s="34">
        <v>36</v>
      </c>
      <c r="BK3" s="34">
        <v>37</v>
      </c>
      <c r="BL3" s="34">
        <v>38</v>
      </c>
      <c r="BM3" s="34">
        <v>39</v>
      </c>
      <c r="BN3" s="34">
        <v>40</v>
      </c>
      <c r="BO3" s="34">
        <v>41</v>
      </c>
      <c r="BP3" s="34">
        <v>42</v>
      </c>
      <c r="BQ3" s="34">
        <v>43</v>
      </c>
      <c r="BR3" s="34">
        <v>44</v>
      </c>
      <c r="BS3" s="34">
        <v>45</v>
      </c>
      <c r="BT3" s="34">
        <v>46</v>
      </c>
      <c r="BU3" s="34">
        <v>47</v>
      </c>
      <c r="BV3" s="34">
        <v>48</v>
      </c>
      <c r="BW3" s="34">
        <v>49</v>
      </c>
      <c r="BX3" s="34">
        <v>50</v>
      </c>
      <c r="BY3" s="34"/>
      <c r="BZ3" s="34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20"/>
      <c r="DI3" s="9"/>
      <c r="DJ3" s="9"/>
    </row>
    <row r="4" spans="1:114" ht="21.75" thickBot="1" x14ac:dyDescent="0.3">
      <c r="A4" s="17"/>
      <c r="B4" s="84"/>
      <c r="C4" s="85"/>
      <c r="D4" s="86"/>
      <c r="E4" s="20"/>
      <c r="F4" s="90"/>
      <c r="G4" s="91"/>
      <c r="H4" s="91"/>
      <c r="I4" s="91"/>
      <c r="J4" s="91"/>
      <c r="K4" s="92"/>
      <c r="L4" s="20"/>
      <c r="M4" s="99"/>
      <c r="N4" s="100"/>
      <c r="O4" s="100"/>
      <c r="P4" s="100"/>
      <c r="Q4" s="101"/>
      <c r="R4" s="20"/>
      <c r="S4" s="109" t="s">
        <v>22</v>
      </c>
      <c r="T4" s="110"/>
      <c r="U4" s="110"/>
      <c r="V4" s="35"/>
      <c r="W4" s="8" t="s">
        <v>21</v>
      </c>
      <c r="X4" s="35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9"/>
      <c r="DJ4" s="9"/>
    </row>
    <row r="5" spans="1:114" ht="15.75" customHeight="1" thickBot="1" x14ac:dyDescent="0.3">
      <c r="A5" s="17"/>
      <c r="B5" s="20"/>
      <c r="C5" s="20"/>
      <c r="D5" s="20"/>
      <c r="E5" s="20"/>
      <c r="F5" s="36"/>
      <c r="G5" s="36"/>
      <c r="H5" s="36"/>
      <c r="I5" s="37"/>
      <c r="J5" s="37"/>
      <c r="K5" s="37"/>
      <c r="L5" s="37"/>
      <c r="M5" s="102"/>
      <c r="N5" s="103"/>
      <c r="O5" s="103"/>
      <c r="P5" s="103"/>
      <c r="Q5" s="104"/>
      <c r="R5" s="20"/>
      <c r="S5" s="107" t="s">
        <v>23</v>
      </c>
      <c r="T5" s="108"/>
      <c r="U5" s="108"/>
      <c r="V5" s="6" t="str">
        <f>IF(ISERROR((V4/X4)*20)=TRUE,"",(V4/X4)*20)</f>
        <v/>
      </c>
      <c r="W5" s="6" t="s">
        <v>21</v>
      </c>
      <c r="X5" s="7">
        <v>20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9"/>
      <c r="DJ5" s="9"/>
    </row>
    <row r="6" spans="1:114" ht="32.25" customHeight="1" thickBot="1" x14ac:dyDescent="0.3">
      <c r="A6" s="17"/>
      <c r="B6" s="105" t="s">
        <v>26</v>
      </c>
      <c r="C6" s="106"/>
      <c r="D6" s="20"/>
      <c r="E6" s="38"/>
      <c r="F6" s="36"/>
      <c r="G6" s="36"/>
      <c r="H6" s="36"/>
      <c r="I6" s="20"/>
      <c r="J6" s="20"/>
      <c r="K6" s="20"/>
      <c r="L6" s="20"/>
      <c r="M6" s="39"/>
      <c r="N6" s="39"/>
      <c r="O6" s="39"/>
      <c r="P6" s="39"/>
      <c r="Q6" s="3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 t="s">
        <v>19</v>
      </c>
      <c r="DI6" s="40"/>
      <c r="DJ6" s="9"/>
    </row>
    <row r="7" spans="1:114" s="4" customFormat="1" ht="24" thickBot="1" x14ac:dyDescent="0.3">
      <c r="A7" s="41"/>
      <c r="B7" s="57">
        <f>'Préparer mon tableau'!E5</f>
        <v>0</v>
      </c>
      <c r="C7" s="57">
        <f>SUM(H8:BE8)</f>
        <v>0</v>
      </c>
      <c r="D7" s="112" t="s">
        <v>28</v>
      </c>
      <c r="E7" s="113"/>
      <c r="F7" s="42"/>
      <c r="G7" s="27"/>
      <c r="H7" s="27" t="str">
        <f>IF('Préparer mon tableau'!$A$11&lt;&gt;0,LEFT('Préparer mon tableau'!$A$11,4),"")</f>
        <v/>
      </c>
      <c r="I7" s="27" t="str">
        <f>IF('Préparer mon tableau'!$A$12&lt;&gt;0,LEFT('Préparer mon tableau'!$A$12,4),"")</f>
        <v/>
      </c>
      <c r="J7" s="27" t="str">
        <f>IF('Préparer mon tableau'!$A$13&lt;&gt;0,LEFT('Préparer mon tableau'!$A$13,4),"")</f>
        <v/>
      </c>
      <c r="K7" s="28" t="str">
        <f>IF('Préparer mon tableau'!$A$14&lt;&gt;0,LEFT('Préparer mon tableau'!$A$14,4),"")</f>
        <v/>
      </c>
      <c r="L7" s="29" t="str">
        <f>IF('Préparer mon tableau'!$A$15&lt;&gt;0,LEFT('Préparer mon tableau'!$A$15,4),"")</f>
        <v/>
      </c>
      <c r="M7" s="29" t="str">
        <f>IF('Préparer mon tableau'!$A$16&lt;&gt;0,LEFT('Préparer mon tableau'!$A$16,4),"")</f>
        <v/>
      </c>
      <c r="N7" s="29" t="str">
        <f>IF('Préparer mon tableau'!$A$17&lt;&gt;0,LEFT('Préparer mon tableau'!$A$17,4),"")</f>
        <v/>
      </c>
      <c r="O7" s="29" t="str">
        <f>IF('Préparer mon tableau'!$A$18&lt;&gt;0,LEFT('Préparer mon tableau'!$A$18,4),"")</f>
        <v/>
      </c>
      <c r="P7" s="29" t="str">
        <f>IF('Préparer mon tableau'!$A$19&lt;&gt;0,LEFT('Préparer mon tableau'!$A$19,4),"")</f>
        <v/>
      </c>
      <c r="Q7" s="29" t="str">
        <f>IF('Préparer mon tableau'!$A$20&lt;&gt;0,LEFT('Préparer mon tableau'!$A$20,4),"")</f>
        <v/>
      </c>
      <c r="R7" s="29" t="str">
        <f>IF('Préparer mon tableau'!$A$21&lt;&gt;0,LEFT('Préparer mon tableau'!$A$21,4),"")</f>
        <v/>
      </c>
      <c r="S7" s="29" t="str">
        <f>IF('Préparer mon tableau'!$A$22&lt;&gt;0,LEFT('Préparer mon tableau'!$A$22,4),"")</f>
        <v/>
      </c>
      <c r="T7" s="29" t="str">
        <f>IF('Préparer mon tableau'!$A$23&lt;&gt;0,LEFT('Préparer mon tableau'!$A$23,4),"")</f>
        <v/>
      </c>
      <c r="U7" s="29" t="str">
        <f>IF('Préparer mon tableau'!$A$24&lt;&gt;0,LEFT('Préparer mon tableau'!$A$24,4),"")</f>
        <v/>
      </c>
      <c r="V7" s="29" t="str">
        <f>IF('Préparer mon tableau'!$A$25&lt;&gt;0,LEFT('Préparer mon tableau'!$A$25,4),"")</f>
        <v/>
      </c>
      <c r="W7" s="29" t="str">
        <f>IF('Préparer mon tableau'!$A$26&lt;&gt;0,LEFT('Préparer mon tableau'!$A$26,4),"")</f>
        <v/>
      </c>
      <c r="X7" s="29" t="str">
        <f>IF('Préparer mon tableau'!$A$27&lt;&gt;0,LEFT('Préparer mon tableau'!$A$27,4),"")</f>
        <v/>
      </c>
      <c r="Y7" s="29" t="str">
        <f>IF('Préparer mon tableau'!$A$28&lt;&gt;0,LEFT('Préparer mon tableau'!$A$28,4),"")</f>
        <v/>
      </c>
      <c r="Z7" s="29" t="str">
        <f>IF('Préparer mon tableau'!$A$29&lt;&gt;0,LEFT('Préparer mon tableau'!$A$29,4),"")</f>
        <v/>
      </c>
      <c r="AA7" s="29" t="str">
        <f>IF('Préparer mon tableau'!$A$30&lt;&gt;0,LEFT('Préparer mon tableau'!$A$30,4),"")</f>
        <v/>
      </c>
      <c r="AB7" s="29" t="str">
        <f>IF('Préparer mon tableau'!$A$31&lt;&gt;0,LEFT('Préparer mon tableau'!$A$31,4),"")</f>
        <v/>
      </c>
      <c r="AC7" s="29" t="str">
        <f>IF('Préparer mon tableau'!$A$32&lt;&gt;0,LEFT('Préparer mon tableau'!$A$32,4),"")</f>
        <v/>
      </c>
      <c r="AD7" s="29" t="str">
        <f>IF('Préparer mon tableau'!$A$33&lt;&gt;0,LEFT('Préparer mon tableau'!$A$33,4),"")</f>
        <v/>
      </c>
      <c r="AE7" s="29" t="str">
        <f>IF('Préparer mon tableau'!$A$34&lt;&gt;0,LEFT('Préparer mon tableau'!$A$34,4),"")</f>
        <v/>
      </c>
      <c r="AF7" s="29" t="str">
        <f>IF('Préparer mon tableau'!$A$35&lt;&gt;0,LEFT('Préparer mon tableau'!$A$35,4),"")</f>
        <v/>
      </c>
      <c r="AG7" s="29" t="str">
        <f>IF('Préparer mon tableau'!$A$36&lt;&gt;0,LEFT('Préparer mon tableau'!$A$36,4),"")</f>
        <v/>
      </c>
      <c r="AH7" s="29" t="str">
        <f>IF('Préparer mon tableau'!$A$37&lt;&gt;0,LEFT('Préparer mon tableau'!$A$37,4),"")</f>
        <v/>
      </c>
      <c r="AI7" s="29" t="str">
        <f>IF('Préparer mon tableau'!$A$38&lt;&gt;0,LEFT('Préparer mon tableau'!$A$38,4),"")</f>
        <v/>
      </c>
      <c r="AJ7" s="29" t="str">
        <f>IF('Préparer mon tableau'!$A$39&lt;&gt;0,LEFT('Préparer mon tableau'!$A$39,4),"")</f>
        <v/>
      </c>
      <c r="AK7" s="29" t="str">
        <f>IF('Préparer mon tableau'!$A$40&lt;&gt;0,LEFT('Préparer mon tableau'!$A$40,4),"")</f>
        <v/>
      </c>
      <c r="AL7" s="29" t="str">
        <f>IF('Préparer mon tableau'!$A$41&lt;&gt;0,LEFT('Préparer mon tableau'!$A$41,4),"")</f>
        <v/>
      </c>
      <c r="AM7" s="29" t="str">
        <f>IF('Préparer mon tableau'!$A$42&lt;&gt;0,LEFT('Préparer mon tableau'!$A$42,4),"")</f>
        <v/>
      </c>
      <c r="AN7" s="29" t="str">
        <f>IF('Préparer mon tableau'!$A$43&lt;&gt;0,LEFT('Préparer mon tableau'!$A$43,4),"")</f>
        <v/>
      </c>
      <c r="AO7" s="29" t="str">
        <f>IF('Préparer mon tableau'!$A$44&lt;&gt;0,LEFT('Préparer mon tableau'!$A$44,4),"")</f>
        <v/>
      </c>
      <c r="AP7" s="29" t="str">
        <f>IF('Préparer mon tableau'!$A$45&lt;&gt;0,LEFT('Préparer mon tableau'!$A$45,4),"")</f>
        <v/>
      </c>
      <c r="AQ7" s="29" t="str">
        <f>IF('Préparer mon tableau'!$A$46&lt;&gt;0,LEFT('Préparer mon tableau'!$A$46,4),"")</f>
        <v/>
      </c>
      <c r="AR7" s="29" t="str">
        <f>IF('Préparer mon tableau'!$A$47&lt;&gt;0,LEFT('Préparer mon tableau'!$A$47,4),"")</f>
        <v/>
      </c>
      <c r="AS7" s="29" t="str">
        <f>IF('Préparer mon tableau'!$A$48&lt;&gt;0,LEFT('Préparer mon tableau'!$A$48,4),"")</f>
        <v/>
      </c>
      <c r="AT7" s="29" t="str">
        <f>IF('Préparer mon tableau'!$A$49&lt;&gt;0,LEFT('Préparer mon tableau'!$A$49,4),"")</f>
        <v/>
      </c>
      <c r="AU7" s="29" t="str">
        <f>IF('Préparer mon tableau'!$A$50&lt;&gt;0,LEFT('Préparer mon tableau'!$A$50,4),"")</f>
        <v/>
      </c>
      <c r="AV7" s="29" t="str">
        <f>IF('Préparer mon tableau'!$A$51&lt;&gt;0,LEFT('Préparer mon tableau'!$A$51,4),"")</f>
        <v/>
      </c>
      <c r="AW7" s="29" t="str">
        <f>IF('Préparer mon tableau'!$A$52&lt;&gt;0,LEFT('Préparer mon tableau'!$A$52,4),"")</f>
        <v/>
      </c>
      <c r="AX7" s="29" t="str">
        <f>IF('Préparer mon tableau'!$A$53&lt;&gt;0,LEFT('Préparer mon tableau'!$A$53,4),"")</f>
        <v/>
      </c>
      <c r="AY7" s="29" t="str">
        <f>IF('Préparer mon tableau'!$A$54&lt;&gt;0,LEFT('Préparer mon tableau'!$A$54,4),"")</f>
        <v/>
      </c>
      <c r="AZ7" s="29" t="str">
        <f>IF('Préparer mon tableau'!$A$55&lt;&gt;0,LEFT('Préparer mon tableau'!$A$55,4),"")</f>
        <v/>
      </c>
      <c r="BA7" s="29" t="str">
        <f>IF('Préparer mon tableau'!$A$56&lt;&gt;0,LEFT('Préparer mon tableau'!$A$56,4),"")</f>
        <v/>
      </c>
      <c r="BB7" s="29" t="str">
        <f>IF('Préparer mon tableau'!$A$57&lt;&gt;0,LEFT('Préparer mon tableau'!$A$57,4),"")</f>
        <v/>
      </c>
      <c r="BC7" s="29" t="str">
        <f>IF('Préparer mon tableau'!$A$58&lt;&gt;0,LEFT('Préparer mon tableau'!$A$58,4),"")</f>
        <v/>
      </c>
      <c r="BD7" s="29" t="str">
        <f>IF('Préparer mon tableau'!$A$59&lt;&gt;0,LEFT('Préparer mon tableau'!$A$59,4),"")</f>
        <v/>
      </c>
      <c r="BE7" s="29" t="str">
        <f>IF('Préparer mon tableau'!$A$60&lt;&gt;0,LEFT('Préparer mon tableau'!$A$60,4),"")</f>
        <v/>
      </c>
      <c r="BF7" s="43"/>
      <c r="BG7" s="43"/>
      <c r="BH7" s="57"/>
      <c r="BI7" s="57">
        <v>1</v>
      </c>
      <c r="BJ7" s="57">
        <v>2</v>
      </c>
      <c r="BK7" s="57">
        <v>3</v>
      </c>
      <c r="BL7" s="57">
        <v>4</v>
      </c>
      <c r="BM7" s="57">
        <v>5</v>
      </c>
      <c r="BN7" s="57">
        <v>6</v>
      </c>
      <c r="BO7" s="57">
        <v>7</v>
      </c>
      <c r="BP7" s="57">
        <v>8</v>
      </c>
      <c r="BQ7" s="57">
        <v>9</v>
      </c>
      <c r="BR7" s="57">
        <v>10</v>
      </c>
      <c r="BS7" s="57">
        <v>11</v>
      </c>
      <c r="BT7" s="57">
        <v>12</v>
      </c>
      <c r="BU7" s="57">
        <v>13</v>
      </c>
      <c r="BV7" s="57">
        <v>14</v>
      </c>
      <c r="BW7" s="57">
        <v>15</v>
      </c>
      <c r="BX7" s="57">
        <v>16</v>
      </c>
      <c r="BY7" s="57">
        <v>17</v>
      </c>
      <c r="BZ7" s="57">
        <v>18</v>
      </c>
      <c r="CA7" s="57">
        <v>19</v>
      </c>
      <c r="CB7" s="57">
        <v>20</v>
      </c>
      <c r="CC7" s="57">
        <v>21</v>
      </c>
      <c r="CD7" s="57">
        <v>22</v>
      </c>
      <c r="CE7" s="57">
        <v>23</v>
      </c>
      <c r="CF7" s="57">
        <v>24</v>
      </c>
      <c r="CG7" s="57">
        <v>25</v>
      </c>
      <c r="CH7" s="57">
        <v>26</v>
      </c>
      <c r="CI7" s="57">
        <v>27</v>
      </c>
      <c r="CJ7" s="57">
        <v>28</v>
      </c>
      <c r="CK7" s="57">
        <v>29</v>
      </c>
      <c r="CL7" s="57">
        <v>30</v>
      </c>
      <c r="CM7" s="57">
        <v>31</v>
      </c>
      <c r="CN7" s="57">
        <v>32</v>
      </c>
      <c r="CO7" s="57">
        <v>33</v>
      </c>
      <c r="CP7" s="57">
        <v>34</v>
      </c>
      <c r="CQ7" s="57">
        <v>35</v>
      </c>
      <c r="CR7" s="57">
        <v>36</v>
      </c>
      <c r="CS7" s="57">
        <v>37</v>
      </c>
      <c r="CT7" s="57">
        <v>38</v>
      </c>
      <c r="CU7" s="57">
        <v>39</v>
      </c>
      <c r="CV7" s="57">
        <v>40</v>
      </c>
      <c r="CW7" s="57">
        <v>41</v>
      </c>
      <c r="CX7" s="57">
        <v>42</v>
      </c>
      <c r="CY7" s="57">
        <v>43</v>
      </c>
      <c r="CZ7" s="57">
        <v>44</v>
      </c>
      <c r="DA7" s="57">
        <v>45</v>
      </c>
      <c r="DB7" s="57">
        <v>46</v>
      </c>
      <c r="DC7" s="57">
        <v>47</v>
      </c>
      <c r="DD7" s="57">
        <v>48</v>
      </c>
      <c r="DE7" s="57">
        <v>49</v>
      </c>
      <c r="DF7" s="57">
        <v>50</v>
      </c>
      <c r="DG7" s="57"/>
      <c r="DH7" s="57"/>
      <c r="DI7" s="44"/>
      <c r="DJ7" s="28"/>
    </row>
    <row r="8" spans="1:114" ht="15.75" thickBot="1" x14ac:dyDescent="0.3">
      <c r="A8" s="17"/>
      <c r="B8" s="34"/>
      <c r="C8" s="34">
        <v>1</v>
      </c>
      <c r="D8" s="45" t="s">
        <v>6</v>
      </c>
      <c r="E8" s="45" t="s">
        <v>5</v>
      </c>
      <c r="F8" s="46"/>
      <c r="G8" s="47"/>
      <c r="H8" s="22" t="str">
        <f>IF('Préparer mon tableau'!$B11&lt;&gt;0,'Préparer mon tableau'!$B11,"0")</f>
        <v>0</v>
      </c>
      <c r="I8" s="22" t="str">
        <f>IF('Préparer mon tableau'!$B12&lt;&gt;0,'Préparer mon tableau'!$B12,"0")</f>
        <v>0</v>
      </c>
      <c r="J8" s="22" t="str">
        <f>IF('Préparer mon tableau'!$B13&lt;&gt;0,'Préparer mon tableau'!$B13,"0")</f>
        <v>0</v>
      </c>
      <c r="K8" s="17" t="str">
        <f>IF('Préparer mon tableau'!$B14&lt;&gt;0,'Préparer mon tableau'!$B14,"0")</f>
        <v>0</v>
      </c>
      <c r="L8" s="17" t="str">
        <f>IF('Préparer mon tableau'!$B15&lt;&gt;0,'Préparer mon tableau'!$B15,"0")</f>
        <v>0</v>
      </c>
      <c r="M8" s="17" t="str">
        <f>IF('Préparer mon tableau'!$B16&lt;&gt;0,'Préparer mon tableau'!$B16,"0")</f>
        <v>0</v>
      </c>
      <c r="N8" s="17" t="str">
        <f>IF('Préparer mon tableau'!$B17&lt;&gt;0,'Préparer mon tableau'!$B17,"0")</f>
        <v>0</v>
      </c>
      <c r="O8" s="17" t="str">
        <f>IF('Préparer mon tableau'!$B18&lt;&gt;0,'Préparer mon tableau'!$B18,"0")</f>
        <v>0</v>
      </c>
      <c r="P8" s="17" t="str">
        <f>IF('Préparer mon tableau'!$B19&lt;&gt;0,'Préparer mon tableau'!$B19,"0")</f>
        <v>0</v>
      </c>
      <c r="Q8" s="17" t="str">
        <f>IF('Préparer mon tableau'!$B20&lt;&gt;0,'Préparer mon tableau'!$B20,"0")</f>
        <v>0</v>
      </c>
      <c r="R8" s="17" t="str">
        <f>IF('Préparer mon tableau'!$B21&lt;&gt;0,'Préparer mon tableau'!$B21,"0")</f>
        <v>0</v>
      </c>
      <c r="S8" s="17" t="str">
        <f>IF('Préparer mon tableau'!$B22&lt;&gt;0,'Préparer mon tableau'!$B22,"0")</f>
        <v>0</v>
      </c>
      <c r="T8" s="17" t="str">
        <f>IF('Préparer mon tableau'!$B23&lt;&gt;0,'Préparer mon tableau'!$B23,"0")</f>
        <v>0</v>
      </c>
      <c r="U8" s="17" t="str">
        <f>IF('Préparer mon tableau'!$B24&lt;&gt;0,'Préparer mon tableau'!$B24,"0")</f>
        <v>0</v>
      </c>
      <c r="V8" s="17" t="str">
        <f>IF('Préparer mon tableau'!$B25&lt;&gt;0,'Préparer mon tableau'!$B25,"0")</f>
        <v>0</v>
      </c>
      <c r="W8" s="17" t="str">
        <f>IF('Préparer mon tableau'!$B26&lt;&gt;0,'Préparer mon tableau'!$B26,"0")</f>
        <v>0</v>
      </c>
      <c r="X8" s="17" t="str">
        <f>IF('Préparer mon tableau'!$B27&lt;&gt;0,'Préparer mon tableau'!$B27,"0")</f>
        <v>0</v>
      </c>
      <c r="Y8" s="17" t="str">
        <f>IF('Préparer mon tableau'!$B28&lt;&gt;0,'Préparer mon tableau'!$B28,"0")</f>
        <v>0</v>
      </c>
      <c r="Z8" s="17" t="str">
        <f>IF('Préparer mon tableau'!$B29&lt;&gt;0,'Préparer mon tableau'!$B29,"0")</f>
        <v>0</v>
      </c>
      <c r="AA8" s="17" t="str">
        <f>IF('Préparer mon tableau'!$B30&lt;&gt;0,'Préparer mon tableau'!$B30,"0")</f>
        <v>0</v>
      </c>
      <c r="AB8" s="17" t="str">
        <f>IF('Préparer mon tableau'!$B31&lt;&gt;0,'Préparer mon tableau'!$B31,"0")</f>
        <v>0</v>
      </c>
      <c r="AC8" s="17" t="str">
        <f>IF('Préparer mon tableau'!$B32&lt;&gt;0,'Préparer mon tableau'!$B32,"0")</f>
        <v>0</v>
      </c>
      <c r="AD8" s="17" t="str">
        <f>IF('Préparer mon tableau'!$B33&lt;&gt;0,'Préparer mon tableau'!$B33,"0")</f>
        <v>0</v>
      </c>
      <c r="AE8" s="17" t="str">
        <f>IF('Préparer mon tableau'!$B34&lt;&gt;0,'Préparer mon tableau'!$B34,"0")</f>
        <v>0</v>
      </c>
      <c r="AF8" s="17" t="str">
        <f>IF('Préparer mon tableau'!$B35&lt;&gt;0,'Préparer mon tableau'!$B35,"0")</f>
        <v>0</v>
      </c>
      <c r="AG8" s="17" t="str">
        <f>IF('Préparer mon tableau'!$B36&lt;&gt;0,'Préparer mon tableau'!$B36,"0")</f>
        <v>0</v>
      </c>
      <c r="AH8" s="17" t="str">
        <f>IF('Préparer mon tableau'!$B37&lt;&gt;0,'Préparer mon tableau'!$B37,"0")</f>
        <v>0</v>
      </c>
      <c r="AI8" s="17" t="str">
        <f>IF('Préparer mon tableau'!$B38&lt;&gt;0,'Préparer mon tableau'!$B38,"0")</f>
        <v>0</v>
      </c>
      <c r="AJ8" s="17" t="str">
        <f>IF('Préparer mon tableau'!$B39&lt;&gt;0,'Préparer mon tableau'!$B39,"0")</f>
        <v>0</v>
      </c>
      <c r="AK8" s="17" t="str">
        <f>IF('Préparer mon tableau'!$B40&lt;&gt;0,'Préparer mon tableau'!$B40,"0")</f>
        <v>0</v>
      </c>
      <c r="AL8" s="17" t="str">
        <f>IF('Préparer mon tableau'!$B41&lt;&gt;0,'Préparer mon tableau'!$B41,"0")</f>
        <v>0</v>
      </c>
      <c r="AM8" s="17" t="str">
        <f>IF('Préparer mon tableau'!$B42&lt;&gt;0,'Préparer mon tableau'!$B42,"0")</f>
        <v>0</v>
      </c>
      <c r="AN8" s="17" t="str">
        <f>IF('Préparer mon tableau'!$B43&lt;&gt;0,'Préparer mon tableau'!$B43,"0")</f>
        <v>0</v>
      </c>
      <c r="AO8" s="17" t="str">
        <f>IF('Préparer mon tableau'!$B44&lt;&gt;0,'Préparer mon tableau'!$B44,"0")</f>
        <v>0</v>
      </c>
      <c r="AP8" s="17" t="str">
        <f>IF('Préparer mon tableau'!$B45&lt;&gt;0,'Préparer mon tableau'!$B45,"0")</f>
        <v>0</v>
      </c>
      <c r="AQ8" s="17" t="str">
        <f>IF('Préparer mon tableau'!$B46&lt;&gt;0,'Préparer mon tableau'!$B46,"0")</f>
        <v>0</v>
      </c>
      <c r="AR8" s="17" t="str">
        <f>IF('Préparer mon tableau'!$B47&lt;&gt;0,'Préparer mon tableau'!$B47,"0")</f>
        <v>0</v>
      </c>
      <c r="AS8" s="17" t="str">
        <f>IF('Préparer mon tableau'!$B48&lt;&gt;0,'Préparer mon tableau'!$B48,"0")</f>
        <v>0</v>
      </c>
      <c r="AT8" s="17" t="str">
        <f>IF('Préparer mon tableau'!$B49&lt;&gt;0,'Préparer mon tableau'!$B49,"0")</f>
        <v>0</v>
      </c>
      <c r="AU8" s="17" t="str">
        <f>IF('Préparer mon tableau'!$B50&lt;&gt;0,'Préparer mon tableau'!$B50,"0")</f>
        <v>0</v>
      </c>
      <c r="AV8" s="17" t="str">
        <f>IF('Préparer mon tableau'!$B51&lt;&gt;0,'Préparer mon tableau'!$B51,"0")</f>
        <v>0</v>
      </c>
      <c r="AW8" s="17" t="str">
        <f>IF('Préparer mon tableau'!$B52&lt;&gt;0,'Préparer mon tableau'!$B52,"0")</f>
        <v>0</v>
      </c>
      <c r="AX8" s="17" t="str">
        <f>IF('Préparer mon tableau'!$B53&lt;&gt;0,'Préparer mon tableau'!$B53,"0")</f>
        <v>0</v>
      </c>
      <c r="AY8" s="17" t="str">
        <f>IF('Préparer mon tableau'!$B54&lt;&gt;0,'Préparer mon tableau'!$B54,"0")</f>
        <v>0</v>
      </c>
      <c r="AZ8" s="17" t="str">
        <f>IF('Préparer mon tableau'!$B55&lt;&gt;0,'Préparer mon tableau'!$B55,"0")</f>
        <v>0</v>
      </c>
      <c r="BA8" s="17" t="str">
        <f>IF('Préparer mon tableau'!$B56&lt;&gt;0,'Préparer mon tableau'!$B56,"0")</f>
        <v>0</v>
      </c>
      <c r="BB8" s="17" t="str">
        <f>IF('Préparer mon tableau'!$B57&lt;&gt;0,'Préparer mon tableau'!$B57,"0")</f>
        <v>0</v>
      </c>
      <c r="BC8" s="17" t="str">
        <f>IF('Préparer mon tableau'!$B58&lt;&gt;0,'Préparer mon tableau'!$B58,"0")</f>
        <v>0</v>
      </c>
      <c r="BD8" s="17" t="str">
        <f>IF('Préparer mon tableau'!$B59&lt;&gt;0,'Préparer mon tableau'!$B59,"0")</f>
        <v>0</v>
      </c>
      <c r="BE8" s="17" t="str">
        <f>IF('Préparer mon tableau'!$B60&lt;&gt;0,'Préparer mon tableau'!$B60,"0")</f>
        <v>0</v>
      </c>
      <c r="BF8" s="17"/>
      <c r="BG8" s="17"/>
      <c r="BH8" s="34" t="str">
        <f>IF('Préparer mon tableau'!$B61&lt;&gt;0,'Préparer mon tableau'!$B61,"")</f>
        <v/>
      </c>
      <c r="BI8" s="34">
        <v>2</v>
      </c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40"/>
      <c r="DJ8" s="9"/>
    </row>
    <row r="9" spans="1:114" s="10" customFormat="1" ht="15.75" thickBot="1" x14ac:dyDescent="0.3">
      <c r="A9" s="17"/>
      <c r="B9" s="79" t="s">
        <v>4</v>
      </c>
      <c r="C9" s="80"/>
      <c r="D9" s="25" t="str">
        <f>IF(ISERROR(AVERAGE(D19:D119)=TRUE),"",AVERAGE(D19:D119))</f>
        <v/>
      </c>
      <c r="E9" s="26" t="str">
        <f>IF(ISERROR(AVERAGE(H9:BE9))=TRUE,"",AVERAGE(H9:BE9))</f>
        <v/>
      </c>
      <c r="F9" s="48"/>
      <c r="G9" s="48"/>
      <c r="H9" s="18" t="str">
        <f>IF(ISERROR(AVERAGE(H19:H118))=TRUE,"",AVERAGE(H19:H118))</f>
        <v/>
      </c>
      <c r="I9" s="18" t="str">
        <f t="shared" ref="I9:BE9" si="0">IF(ISERROR(AVERAGE(I19:I118))=TRUE,"",AVERAGE(I19:I118))</f>
        <v/>
      </c>
      <c r="J9" s="18" t="str">
        <f t="shared" si="0"/>
        <v/>
      </c>
      <c r="K9" s="18" t="str">
        <f t="shared" si="0"/>
        <v/>
      </c>
      <c r="L9" s="18" t="str">
        <f t="shared" si="0"/>
        <v/>
      </c>
      <c r="M9" s="18" t="str">
        <f t="shared" si="0"/>
        <v/>
      </c>
      <c r="N9" s="18" t="str">
        <f t="shared" si="0"/>
        <v/>
      </c>
      <c r="O9" s="18" t="str">
        <f t="shared" si="0"/>
        <v/>
      </c>
      <c r="P9" s="18" t="str">
        <f t="shared" si="0"/>
        <v/>
      </c>
      <c r="Q9" s="18" t="str">
        <f t="shared" si="0"/>
        <v/>
      </c>
      <c r="R9" s="18" t="str">
        <f t="shared" si="0"/>
        <v/>
      </c>
      <c r="S9" s="18" t="str">
        <f t="shared" si="0"/>
        <v/>
      </c>
      <c r="T9" s="18" t="str">
        <f t="shared" si="0"/>
        <v/>
      </c>
      <c r="U9" s="18" t="str">
        <f t="shared" si="0"/>
        <v/>
      </c>
      <c r="V9" s="18" t="str">
        <f t="shared" si="0"/>
        <v/>
      </c>
      <c r="W9" s="18" t="str">
        <f t="shared" si="0"/>
        <v/>
      </c>
      <c r="X9" s="18" t="str">
        <f t="shared" si="0"/>
        <v/>
      </c>
      <c r="Y9" s="18" t="str">
        <f t="shared" si="0"/>
        <v/>
      </c>
      <c r="Z9" s="18" t="str">
        <f t="shared" si="0"/>
        <v/>
      </c>
      <c r="AA9" s="18" t="str">
        <f t="shared" si="0"/>
        <v/>
      </c>
      <c r="AB9" s="18" t="str">
        <f t="shared" si="0"/>
        <v/>
      </c>
      <c r="AC9" s="18" t="str">
        <f t="shared" si="0"/>
        <v/>
      </c>
      <c r="AD9" s="18" t="str">
        <f t="shared" si="0"/>
        <v/>
      </c>
      <c r="AE9" s="18" t="str">
        <f t="shared" si="0"/>
        <v/>
      </c>
      <c r="AF9" s="18" t="str">
        <f t="shared" si="0"/>
        <v/>
      </c>
      <c r="AG9" s="18" t="str">
        <f t="shared" si="0"/>
        <v/>
      </c>
      <c r="AH9" s="18" t="str">
        <f t="shared" si="0"/>
        <v/>
      </c>
      <c r="AI9" s="18" t="str">
        <f t="shared" si="0"/>
        <v/>
      </c>
      <c r="AJ9" s="18" t="str">
        <f t="shared" si="0"/>
        <v/>
      </c>
      <c r="AK9" s="18" t="str">
        <f t="shared" si="0"/>
        <v/>
      </c>
      <c r="AL9" s="18" t="str">
        <f t="shared" si="0"/>
        <v/>
      </c>
      <c r="AM9" s="18" t="str">
        <f t="shared" si="0"/>
        <v/>
      </c>
      <c r="AN9" s="18" t="str">
        <f t="shared" si="0"/>
        <v/>
      </c>
      <c r="AO9" s="18" t="str">
        <f t="shared" si="0"/>
        <v/>
      </c>
      <c r="AP9" s="18" t="str">
        <f t="shared" si="0"/>
        <v/>
      </c>
      <c r="AQ9" s="18" t="str">
        <f t="shared" si="0"/>
        <v/>
      </c>
      <c r="AR9" s="18" t="str">
        <f t="shared" si="0"/>
        <v/>
      </c>
      <c r="AS9" s="18" t="str">
        <f t="shared" si="0"/>
        <v/>
      </c>
      <c r="AT9" s="18" t="str">
        <f t="shared" si="0"/>
        <v/>
      </c>
      <c r="AU9" s="18" t="str">
        <f t="shared" si="0"/>
        <v/>
      </c>
      <c r="AV9" s="18" t="str">
        <f t="shared" si="0"/>
        <v/>
      </c>
      <c r="AW9" s="18" t="str">
        <f t="shared" si="0"/>
        <v/>
      </c>
      <c r="AX9" s="18" t="str">
        <f t="shared" si="0"/>
        <v/>
      </c>
      <c r="AY9" s="18" t="str">
        <f t="shared" si="0"/>
        <v/>
      </c>
      <c r="AZ9" s="18" t="str">
        <f t="shared" si="0"/>
        <v/>
      </c>
      <c r="BA9" s="18" t="str">
        <f t="shared" si="0"/>
        <v/>
      </c>
      <c r="BB9" s="18" t="str">
        <f t="shared" si="0"/>
        <v/>
      </c>
      <c r="BC9" s="18" t="str">
        <f t="shared" si="0"/>
        <v/>
      </c>
      <c r="BD9" s="18" t="str">
        <f t="shared" si="0"/>
        <v/>
      </c>
      <c r="BE9" s="18" t="str">
        <f t="shared" si="0"/>
        <v/>
      </c>
      <c r="BF9" s="17"/>
      <c r="BG9" s="17"/>
      <c r="BH9" s="34"/>
      <c r="BI9" s="34">
        <v>3</v>
      </c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40"/>
      <c r="DJ9" s="49"/>
    </row>
    <row r="10" spans="1:114" ht="15.75" thickBot="1" x14ac:dyDescent="0.3">
      <c r="A10" s="17"/>
      <c r="B10" s="79" t="s">
        <v>8</v>
      </c>
      <c r="C10" s="80"/>
      <c r="D10" s="15" t="str">
        <f>IF(ISERROR(MEDIAN(D19:D119)=TRUE),"",MEDIAN(D19:D119))</f>
        <v/>
      </c>
      <c r="E10" s="16" t="str">
        <f>IF(ISERROR(MEDIAN(E19:E119)=TRUE),"",MEDIAN(E19:E119))</f>
        <v/>
      </c>
      <c r="F10" s="50"/>
      <c r="G10" s="50"/>
      <c r="H10" s="19" t="str">
        <f>IF(ISERROR(MEDIAN(H19:H118))=TRUE,"",MEDIAN(H19:H118))</f>
        <v/>
      </c>
      <c r="I10" s="19" t="str">
        <f t="shared" ref="I10:BD10" si="1">IF(ISERROR(MEDIAN(I19:I118))=TRUE,"",MEDIAN(I19:I118))</f>
        <v/>
      </c>
      <c r="J10" s="19" t="str">
        <f t="shared" si="1"/>
        <v/>
      </c>
      <c r="K10" s="19" t="str">
        <f t="shared" si="1"/>
        <v/>
      </c>
      <c r="L10" s="19" t="str">
        <f t="shared" si="1"/>
        <v/>
      </c>
      <c r="M10" s="19" t="str">
        <f t="shared" si="1"/>
        <v/>
      </c>
      <c r="N10" s="19" t="str">
        <f t="shared" si="1"/>
        <v/>
      </c>
      <c r="O10" s="19" t="str">
        <f t="shared" si="1"/>
        <v/>
      </c>
      <c r="P10" s="19" t="str">
        <f t="shared" si="1"/>
        <v/>
      </c>
      <c r="Q10" s="19" t="str">
        <f t="shared" si="1"/>
        <v/>
      </c>
      <c r="R10" s="19" t="str">
        <f t="shared" si="1"/>
        <v/>
      </c>
      <c r="S10" s="19" t="str">
        <f t="shared" si="1"/>
        <v/>
      </c>
      <c r="T10" s="19" t="str">
        <f t="shared" si="1"/>
        <v/>
      </c>
      <c r="U10" s="19" t="str">
        <f t="shared" si="1"/>
        <v/>
      </c>
      <c r="V10" s="19" t="str">
        <f t="shared" si="1"/>
        <v/>
      </c>
      <c r="W10" s="19" t="str">
        <f t="shared" si="1"/>
        <v/>
      </c>
      <c r="X10" s="19" t="str">
        <f t="shared" si="1"/>
        <v/>
      </c>
      <c r="Y10" s="19" t="str">
        <f t="shared" si="1"/>
        <v/>
      </c>
      <c r="Z10" s="19" t="str">
        <f t="shared" si="1"/>
        <v/>
      </c>
      <c r="AA10" s="19" t="str">
        <f t="shared" si="1"/>
        <v/>
      </c>
      <c r="AB10" s="19" t="str">
        <f t="shared" si="1"/>
        <v/>
      </c>
      <c r="AC10" s="19" t="str">
        <f t="shared" si="1"/>
        <v/>
      </c>
      <c r="AD10" s="19" t="str">
        <f t="shared" si="1"/>
        <v/>
      </c>
      <c r="AE10" s="19" t="str">
        <f t="shared" si="1"/>
        <v/>
      </c>
      <c r="AF10" s="19" t="str">
        <f t="shared" si="1"/>
        <v/>
      </c>
      <c r="AG10" s="19" t="str">
        <f t="shared" si="1"/>
        <v/>
      </c>
      <c r="AH10" s="19" t="str">
        <f t="shared" si="1"/>
        <v/>
      </c>
      <c r="AI10" s="19" t="str">
        <f t="shared" si="1"/>
        <v/>
      </c>
      <c r="AJ10" s="19" t="str">
        <f t="shared" si="1"/>
        <v/>
      </c>
      <c r="AK10" s="19" t="str">
        <f t="shared" si="1"/>
        <v/>
      </c>
      <c r="AL10" s="19" t="str">
        <f t="shared" si="1"/>
        <v/>
      </c>
      <c r="AM10" s="19" t="str">
        <f t="shared" si="1"/>
        <v/>
      </c>
      <c r="AN10" s="19" t="str">
        <f t="shared" si="1"/>
        <v/>
      </c>
      <c r="AO10" s="19" t="str">
        <f t="shared" si="1"/>
        <v/>
      </c>
      <c r="AP10" s="19" t="str">
        <f t="shared" si="1"/>
        <v/>
      </c>
      <c r="AQ10" s="19" t="str">
        <f t="shared" si="1"/>
        <v/>
      </c>
      <c r="AR10" s="19" t="str">
        <f t="shared" si="1"/>
        <v/>
      </c>
      <c r="AS10" s="19" t="str">
        <f t="shared" si="1"/>
        <v/>
      </c>
      <c r="AT10" s="19" t="str">
        <f t="shared" si="1"/>
        <v/>
      </c>
      <c r="AU10" s="19" t="str">
        <f t="shared" si="1"/>
        <v/>
      </c>
      <c r="AV10" s="19" t="str">
        <f t="shared" si="1"/>
        <v/>
      </c>
      <c r="AW10" s="19" t="str">
        <f t="shared" si="1"/>
        <v/>
      </c>
      <c r="AX10" s="19" t="str">
        <f t="shared" si="1"/>
        <v/>
      </c>
      <c r="AY10" s="19" t="str">
        <f t="shared" si="1"/>
        <v/>
      </c>
      <c r="AZ10" s="19" t="str">
        <f t="shared" si="1"/>
        <v/>
      </c>
      <c r="BA10" s="19" t="str">
        <f t="shared" si="1"/>
        <v/>
      </c>
      <c r="BB10" s="19" t="str">
        <f t="shared" si="1"/>
        <v/>
      </c>
      <c r="BC10" s="19" t="str">
        <f t="shared" si="1"/>
        <v/>
      </c>
      <c r="BD10" s="19" t="str">
        <f t="shared" si="1"/>
        <v/>
      </c>
      <c r="BE10" s="19" t="str">
        <f>IF(ISERROR(MEDIAN(BE19:BE118))=TRUE,"",MEDIAN(BE19:BE118))</f>
        <v/>
      </c>
      <c r="BF10" s="17"/>
      <c r="BG10" s="17"/>
      <c r="BH10" s="34"/>
      <c r="BI10" s="34">
        <v>4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40"/>
      <c r="DJ10" s="9"/>
    </row>
    <row r="11" spans="1:114" s="11" customFormat="1" ht="15.75" thickBot="1" x14ac:dyDescent="0.3">
      <c r="A11" s="17"/>
      <c r="B11" s="114"/>
      <c r="C11" s="114"/>
      <c r="D11" s="15"/>
      <c r="E11" s="16"/>
      <c r="F11" s="50"/>
      <c r="G11" s="50"/>
      <c r="H11" s="5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7"/>
      <c r="BG11" s="17"/>
      <c r="BH11" s="34"/>
      <c r="BI11" s="34">
        <v>5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17"/>
      <c r="DJ11" s="20"/>
    </row>
    <row r="12" spans="1:114" ht="15.75" thickBot="1" x14ac:dyDescent="0.3">
      <c r="A12" s="17"/>
      <c r="B12" s="79" t="s">
        <v>7</v>
      </c>
      <c r="C12" s="80"/>
      <c r="D12" s="15" t="str">
        <f>IF(ISERROR(STDEV(H12:BE12))=TRUE,"",STDEV(H12:BE12))</f>
        <v/>
      </c>
      <c r="E12" s="16"/>
      <c r="F12" s="50"/>
      <c r="G12" s="50"/>
      <c r="H12" s="19" t="str">
        <f>IF(ISERROR(STDEV(H19:H118))=TRUE,"",STDEV(H19:H118))</f>
        <v/>
      </c>
      <c r="I12" s="19" t="str">
        <f t="shared" ref="I12:BE12" si="2">IF(ISERROR(STDEV(I19:I118))=TRUE,"",STDEV(I19:I118))</f>
        <v/>
      </c>
      <c r="J12" s="19" t="str">
        <f t="shared" si="2"/>
        <v/>
      </c>
      <c r="K12" s="19" t="str">
        <f t="shared" si="2"/>
        <v/>
      </c>
      <c r="L12" s="19" t="str">
        <f t="shared" si="2"/>
        <v/>
      </c>
      <c r="M12" s="19" t="str">
        <f t="shared" si="2"/>
        <v/>
      </c>
      <c r="N12" s="19" t="str">
        <f t="shared" si="2"/>
        <v/>
      </c>
      <c r="O12" s="19" t="str">
        <f t="shared" si="2"/>
        <v/>
      </c>
      <c r="P12" s="19" t="str">
        <f t="shared" si="2"/>
        <v/>
      </c>
      <c r="Q12" s="19" t="str">
        <f t="shared" si="2"/>
        <v/>
      </c>
      <c r="R12" s="19" t="str">
        <f t="shared" si="2"/>
        <v/>
      </c>
      <c r="S12" s="19" t="str">
        <f t="shared" si="2"/>
        <v/>
      </c>
      <c r="T12" s="19" t="str">
        <f t="shared" si="2"/>
        <v/>
      </c>
      <c r="U12" s="19" t="str">
        <f t="shared" si="2"/>
        <v/>
      </c>
      <c r="V12" s="19" t="str">
        <f t="shared" si="2"/>
        <v/>
      </c>
      <c r="W12" s="19" t="str">
        <f t="shared" si="2"/>
        <v/>
      </c>
      <c r="X12" s="19" t="str">
        <f t="shared" si="2"/>
        <v/>
      </c>
      <c r="Y12" s="19" t="str">
        <f t="shared" si="2"/>
        <v/>
      </c>
      <c r="Z12" s="19" t="str">
        <f t="shared" si="2"/>
        <v/>
      </c>
      <c r="AA12" s="19" t="str">
        <f t="shared" si="2"/>
        <v/>
      </c>
      <c r="AB12" s="19" t="str">
        <f t="shared" si="2"/>
        <v/>
      </c>
      <c r="AC12" s="19" t="str">
        <f t="shared" si="2"/>
        <v/>
      </c>
      <c r="AD12" s="19" t="str">
        <f t="shared" si="2"/>
        <v/>
      </c>
      <c r="AE12" s="19" t="str">
        <f t="shared" si="2"/>
        <v/>
      </c>
      <c r="AF12" s="19" t="str">
        <f t="shared" si="2"/>
        <v/>
      </c>
      <c r="AG12" s="19" t="str">
        <f t="shared" si="2"/>
        <v/>
      </c>
      <c r="AH12" s="19" t="str">
        <f t="shared" si="2"/>
        <v/>
      </c>
      <c r="AI12" s="19" t="str">
        <f t="shared" si="2"/>
        <v/>
      </c>
      <c r="AJ12" s="19" t="str">
        <f t="shared" si="2"/>
        <v/>
      </c>
      <c r="AK12" s="19" t="str">
        <f t="shared" si="2"/>
        <v/>
      </c>
      <c r="AL12" s="19" t="str">
        <f t="shared" si="2"/>
        <v/>
      </c>
      <c r="AM12" s="19" t="str">
        <f t="shared" si="2"/>
        <v/>
      </c>
      <c r="AN12" s="19" t="str">
        <f t="shared" si="2"/>
        <v/>
      </c>
      <c r="AO12" s="19" t="str">
        <f t="shared" si="2"/>
        <v/>
      </c>
      <c r="AP12" s="19" t="str">
        <f t="shared" si="2"/>
        <v/>
      </c>
      <c r="AQ12" s="19" t="str">
        <f t="shared" si="2"/>
        <v/>
      </c>
      <c r="AR12" s="19" t="str">
        <f t="shared" si="2"/>
        <v/>
      </c>
      <c r="AS12" s="19" t="str">
        <f t="shared" si="2"/>
        <v/>
      </c>
      <c r="AT12" s="19" t="str">
        <f t="shared" si="2"/>
        <v/>
      </c>
      <c r="AU12" s="19" t="str">
        <f t="shared" si="2"/>
        <v/>
      </c>
      <c r="AV12" s="19" t="str">
        <f t="shared" si="2"/>
        <v/>
      </c>
      <c r="AW12" s="19" t="str">
        <f t="shared" si="2"/>
        <v/>
      </c>
      <c r="AX12" s="19" t="str">
        <f t="shared" si="2"/>
        <v/>
      </c>
      <c r="AY12" s="19" t="str">
        <f t="shared" si="2"/>
        <v/>
      </c>
      <c r="AZ12" s="19" t="str">
        <f t="shared" si="2"/>
        <v/>
      </c>
      <c r="BA12" s="19" t="str">
        <f t="shared" si="2"/>
        <v/>
      </c>
      <c r="BB12" s="19" t="str">
        <f t="shared" si="2"/>
        <v/>
      </c>
      <c r="BC12" s="19" t="str">
        <f t="shared" si="2"/>
        <v/>
      </c>
      <c r="BD12" s="19" t="str">
        <f t="shared" si="2"/>
        <v/>
      </c>
      <c r="BE12" s="19" t="str">
        <f t="shared" si="2"/>
        <v/>
      </c>
      <c r="BF12" s="17"/>
      <c r="BG12" s="17"/>
      <c r="BH12" s="34"/>
      <c r="BI12" s="34">
        <v>6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40"/>
      <c r="DJ12" s="9"/>
    </row>
    <row r="13" spans="1:114" ht="15.75" thickBot="1" x14ac:dyDescent="0.3">
      <c r="A13" s="17"/>
      <c r="B13" s="79" t="s">
        <v>16</v>
      </c>
      <c r="C13" s="80"/>
      <c r="D13" s="16" t="str">
        <f>IF(OR(ISERROR(MIN(D19:D118))=TRUE,MIN(D19:D118)=0),"",MIN(D18:D118))</f>
        <v/>
      </c>
      <c r="E13" s="16" t="str">
        <f>IF(OR(ISERROR(MIN(E19:E118))=TRUE,MIN(E19:E118)=0),"",MIN(E18:E118))</f>
        <v/>
      </c>
      <c r="F13" s="56"/>
      <c r="G13" s="50"/>
      <c r="H13" s="19" t="str">
        <f>IF(MIN(H19:H118)=0,"",MIN(H19:H118))</f>
        <v/>
      </c>
      <c r="I13" s="19" t="str">
        <f t="shared" ref="I13:BE13" si="3">IF(MIN(I19:I118)=0,"",MIN(I19:I118))</f>
        <v/>
      </c>
      <c r="J13" s="19" t="str">
        <f t="shared" si="3"/>
        <v/>
      </c>
      <c r="K13" s="19" t="str">
        <f t="shared" si="3"/>
        <v/>
      </c>
      <c r="L13" s="19" t="str">
        <f t="shared" si="3"/>
        <v/>
      </c>
      <c r="M13" s="19" t="str">
        <f t="shared" si="3"/>
        <v/>
      </c>
      <c r="N13" s="19" t="str">
        <f t="shared" si="3"/>
        <v/>
      </c>
      <c r="O13" s="19" t="str">
        <f t="shared" si="3"/>
        <v/>
      </c>
      <c r="P13" s="19" t="str">
        <f t="shared" si="3"/>
        <v/>
      </c>
      <c r="Q13" s="19" t="str">
        <f t="shared" si="3"/>
        <v/>
      </c>
      <c r="R13" s="19" t="str">
        <f t="shared" si="3"/>
        <v/>
      </c>
      <c r="S13" s="19" t="str">
        <f t="shared" si="3"/>
        <v/>
      </c>
      <c r="T13" s="19" t="str">
        <f t="shared" si="3"/>
        <v/>
      </c>
      <c r="U13" s="19" t="str">
        <f t="shared" si="3"/>
        <v/>
      </c>
      <c r="V13" s="19" t="str">
        <f t="shared" si="3"/>
        <v/>
      </c>
      <c r="W13" s="19" t="str">
        <f t="shared" si="3"/>
        <v/>
      </c>
      <c r="X13" s="19" t="str">
        <f t="shared" si="3"/>
        <v/>
      </c>
      <c r="Y13" s="19" t="str">
        <f t="shared" si="3"/>
        <v/>
      </c>
      <c r="Z13" s="19" t="str">
        <f t="shared" si="3"/>
        <v/>
      </c>
      <c r="AA13" s="19" t="str">
        <f t="shared" si="3"/>
        <v/>
      </c>
      <c r="AB13" s="19" t="str">
        <f t="shared" si="3"/>
        <v/>
      </c>
      <c r="AC13" s="19" t="str">
        <f t="shared" si="3"/>
        <v/>
      </c>
      <c r="AD13" s="19" t="str">
        <f t="shared" si="3"/>
        <v/>
      </c>
      <c r="AE13" s="19" t="str">
        <f t="shared" si="3"/>
        <v/>
      </c>
      <c r="AF13" s="19" t="str">
        <f t="shared" si="3"/>
        <v/>
      </c>
      <c r="AG13" s="19" t="str">
        <f t="shared" si="3"/>
        <v/>
      </c>
      <c r="AH13" s="19" t="str">
        <f t="shared" si="3"/>
        <v/>
      </c>
      <c r="AI13" s="19" t="str">
        <f t="shared" si="3"/>
        <v/>
      </c>
      <c r="AJ13" s="19" t="str">
        <f t="shared" si="3"/>
        <v/>
      </c>
      <c r="AK13" s="19" t="str">
        <f t="shared" si="3"/>
        <v/>
      </c>
      <c r="AL13" s="19" t="str">
        <f t="shared" si="3"/>
        <v/>
      </c>
      <c r="AM13" s="19" t="str">
        <f t="shared" si="3"/>
        <v/>
      </c>
      <c r="AN13" s="19" t="str">
        <f t="shared" si="3"/>
        <v/>
      </c>
      <c r="AO13" s="19" t="str">
        <f t="shared" si="3"/>
        <v/>
      </c>
      <c r="AP13" s="19" t="str">
        <f t="shared" si="3"/>
        <v/>
      </c>
      <c r="AQ13" s="19" t="str">
        <f t="shared" si="3"/>
        <v/>
      </c>
      <c r="AR13" s="19" t="str">
        <f t="shared" si="3"/>
        <v/>
      </c>
      <c r="AS13" s="19" t="str">
        <f t="shared" si="3"/>
        <v/>
      </c>
      <c r="AT13" s="19" t="str">
        <f t="shared" si="3"/>
        <v/>
      </c>
      <c r="AU13" s="19" t="str">
        <f t="shared" si="3"/>
        <v/>
      </c>
      <c r="AV13" s="19" t="str">
        <f t="shared" si="3"/>
        <v/>
      </c>
      <c r="AW13" s="19" t="str">
        <f t="shared" si="3"/>
        <v/>
      </c>
      <c r="AX13" s="19" t="str">
        <f t="shared" si="3"/>
        <v/>
      </c>
      <c r="AY13" s="19" t="str">
        <f t="shared" si="3"/>
        <v/>
      </c>
      <c r="AZ13" s="19" t="str">
        <f t="shared" si="3"/>
        <v/>
      </c>
      <c r="BA13" s="19" t="str">
        <f t="shared" si="3"/>
        <v/>
      </c>
      <c r="BB13" s="19" t="str">
        <f t="shared" si="3"/>
        <v/>
      </c>
      <c r="BC13" s="19" t="str">
        <f t="shared" si="3"/>
        <v/>
      </c>
      <c r="BD13" s="19" t="str">
        <f t="shared" si="3"/>
        <v/>
      </c>
      <c r="BE13" s="19" t="str">
        <f t="shared" si="3"/>
        <v/>
      </c>
      <c r="BF13" s="17"/>
      <c r="BG13" s="17"/>
      <c r="BH13" s="34"/>
      <c r="BI13" s="34">
        <v>7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40"/>
      <c r="DJ13" s="9"/>
    </row>
    <row r="14" spans="1:114" ht="15.75" thickBot="1" x14ac:dyDescent="0.3">
      <c r="A14" s="17"/>
      <c r="B14" s="79" t="s">
        <v>17</v>
      </c>
      <c r="C14" s="80"/>
      <c r="D14" s="16" t="str">
        <f>IF(OR(ISERROR(MAX(D19:D118))=TRUE,MAX(D19:D118)=0),"",MAX(D19:D118))</f>
        <v/>
      </c>
      <c r="E14" s="16" t="str">
        <f>IF(OR(ISERROR(MAX(E19:E118))=TRUE,MAX(E19:E118)=0),"",MAX(E19:E118))</f>
        <v/>
      </c>
      <c r="F14" s="56"/>
      <c r="G14" s="50"/>
      <c r="H14" s="19" t="str">
        <f>IF(MAX(H19:H118)=0,"",MAX(H19:H118))</f>
        <v/>
      </c>
      <c r="I14" s="19" t="str">
        <f t="shared" ref="I14:BE14" si="4">IF(MAX(I19:I118)=0,"",MAX(I19:I118))</f>
        <v/>
      </c>
      <c r="J14" s="19" t="str">
        <f t="shared" si="4"/>
        <v/>
      </c>
      <c r="K14" s="19" t="str">
        <f t="shared" si="4"/>
        <v/>
      </c>
      <c r="L14" s="19" t="str">
        <f t="shared" si="4"/>
        <v/>
      </c>
      <c r="M14" s="19" t="str">
        <f t="shared" si="4"/>
        <v/>
      </c>
      <c r="N14" s="19" t="str">
        <f t="shared" si="4"/>
        <v/>
      </c>
      <c r="O14" s="19" t="str">
        <f t="shared" si="4"/>
        <v/>
      </c>
      <c r="P14" s="19" t="str">
        <f t="shared" si="4"/>
        <v/>
      </c>
      <c r="Q14" s="19" t="str">
        <f t="shared" si="4"/>
        <v/>
      </c>
      <c r="R14" s="19" t="str">
        <f t="shared" si="4"/>
        <v/>
      </c>
      <c r="S14" s="19" t="str">
        <f t="shared" si="4"/>
        <v/>
      </c>
      <c r="T14" s="19" t="str">
        <f t="shared" si="4"/>
        <v/>
      </c>
      <c r="U14" s="19" t="str">
        <f t="shared" si="4"/>
        <v/>
      </c>
      <c r="V14" s="19" t="str">
        <f t="shared" si="4"/>
        <v/>
      </c>
      <c r="W14" s="19" t="str">
        <f t="shared" si="4"/>
        <v/>
      </c>
      <c r="X14" s="19" t="str">
        <f t="shared" si="4"/>
        <v/>
      </c>
      <c r="Y14" s="19" t="str">
        <f t="shared" si="4"/>
        <v/>
      </c>
      <c r="Z14" s="19" t="str">
        <f t="shared" si="4"/>
        <v/>
      </c>
      <c r="AA14" s="19" t="str">
        <f t="shared" si="4"/>
        <v/>
      </c>
      <c r="AB14" s="19" t="str">
        <f t="shared" si="4"/>
        <v/>
      </c>
      <c r="AC14" s="19" t="str">
        <f t="shared" si="4"/>
        <v/>
      </c>
      <c r="AD14" s="19" t="str">
        <f t="shared" si="4"/>
        <v/>
      </c>
      <c r="AE14" s="19" t="str">
        <f t="shared" si="4"/>
        <v/>
      </c>
      <c r="AF14" s="19" t="str">
        <f t="shared" si="4"/>
        <v/>
      </c>
      <c r="AG14" s="19" t="str">
        <f t="shared" si="4"/>
        <v/>
      </c>
      <c r="AH14" s="19" t="str">
        <f t="shared" si="4"/>
        <v/>
      </c>
      <c r="AI14" s="19" t="str">
        <f t="shared" si="4"/>
        <v/>
      </c>
      <c r="AJ14" s="19" t="str">
        <f t="shared" si="4"/>
        <v/>
      </c>
      <c r="AK14" s="19" t="str">
        <f t="shared" si="4"/>
        <v/>
      </c>
      <c r="AL14" s="19" t="str">
        <f t="shared" si="4"/>
        <v/>
      </c>
      <c r="AM14" s="19" t="str">
        <f t="shared" si="4"/>
        <v/>
      </c>
      <c r="AN14" s="19" t="str">
        <f t="shared" si="4"/>
        <v/>
      </c>
      <c r="AO14" s="19" t="str">
        <f t="shared" si="4"/>
        <v/>
      </c>
      <c r="AP14" s="19" t="str">
        <f t="shared" si="4"/>
        <v/>
      </c>
      <c r="AQ14" s="19" t="str">
        <f t="shared" si="4"/>
        <v/>
      </c>
      <c r="AR14" s="19" t="str">
        <f t="shared" si="4"/>
        <v/>
      </c>
      <c r="AS14" s="19" t="str">
        <f t="shared" si="4"/>
        <v/>
      </c>
      <c r="AT14" s="19" t="str">
        <f t="shared" si="4"/>
        <v/>
      </c>
      <c r="AU14" s="19" t="str">
        <f t="shared" si="4"/>
        <v/>
      </c>
      <c r="AV14" s="19" t="str">
        <f t="shared" si="4"/>
        <v/>
      </c>
      <c r="AW14" s="19" t="str">
        <f t="shared" si="4"/>
        <v/>
      </c>
      <c r="AX14" s="19" t="str">
        <f t="shared" si="4"/>
        <v/>
      </c>
      <c r="AY14" s="19" t="str">
        <f t="shared" si="4"/>
        <v/>
      </c>
      <c r="AZ14" s="19" t="str">
        <f t="shared" si="4"/>
        <v/>
      </c>
      <c r="BA14" s="19" t="str">
        <f t="shared" si="4"/>
        <v/>
      </c>
      <c r="BB14" s="19" t="str">
        <f t="shared" si="4"/>
        <v/>
      </c>
      <c r="BC14" s="19" t="str">
        <f t="shared" si="4"/>
        <v/>
      </c>
      <c r="BD14" s="19" t="str">
        <f t="shared" si="4"/>
        <v/>
      </c>
      <c r="BE14" s="19" t="str">
        <f t="shared" si="4"/>
        <v/>
      </c>
      <c r="BF14" s="17"/>
      <c r="BG14" s="17"/>
      <c r="BH14" s="34"/>
      <c r="BI14" s="34">
        <v>8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40"/>
      <c r="DJ14" s="9"/>
    </row>
    <row r="15" spans="1:114" s="11" customFormat="1" ht="15.75" thickBot="1" x14ac:dyDescent="0.3">
      <c r="A15" s="17"/>
      <c r="B15" s="51"/>
      <c r="C15" s="51"/>
      <c r="D15" s="15"/>
      <c r="E15" s="15"/>
      <c r="F15" s="50"/>
      <c r="G15" s="5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7"/>
      <c r="BG15" s="17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17"/>
      <c r="DJ15" s="20"/>
    </row>
    <row r="16" spans="1:114" s="11" customFormat="1" ht="33" customHeight="1" thickBot="1" x14ac:dyDescent="0.3">
      <c r="A16" s="17"/>
      <c r="B16" s="105" t="s">
        <v>27</v>
      </c>
      <c r="C16" s="106"/>
      <c r="D16" s="15"/>
      <c r="E16" s="15"/>
      <c r="F16" s="50"/>
      <c r="G16" s="5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7"/>
      <c r="BG16" s="17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17"/>
      <c r="DJ16" s="20"/>
    </row>
    <row r="17" spans="1:114" s="11" customFormat="1" ht="31.5" customHeight="1" thickBot="1" x14ac:dyDescent="0.3">
      <c r="A17" s="17"/>
      <c r="B17" s="20"/>
      <c r="C17" s="20"/>
      <c r="D17" s="20"/>
      <c r="E17" s="20"/>
      <c r="F17" s="20"/>
      <c r="G17" s="20"/>
      <c r="H17" s="34">
        <f>IF(AND('Préparer mon tableau'!$E$5&gt;=1,COUNTA('Préparer mon tableau'!$A11)&gt;0),1,0)</f>
        <v>0</v>
      </c>
      <c r="I17" s="34">
        <f>IF(AND('Préparer mon tableau'!$E$5&gt;=1,COUNTA('Préparer mon tableau'!$A12)&gt;0),1,0)</f>
        <v>0</v>
      </c>
      <c r="J17" s="34">
        <f>IF(AND('Préparer mon tableau'!$E$5&gt;=1,COUNTA('Préparer mon tableau'!$A13)&gt;0),1,0)</f>
        <v>0</v>
      </c>
      <c r="K17" s="34">
        <f>IF(AND('Préparer mon tableau'!$E$5&gt;=1,COUNTA('Préparer mon tableau'!$A14)&gt;0),1,0)</f>
        <v>0</v>
      </c>
      <c r="L17" s="34">
        <f>IF(AND('Préparer mon tableau'!$E$5&gt;=1,COUNTA('Préparer mon tableau'!$A15)&gt;0),1,0)</f>
        <v>0</v>
      </c>
      <c r="M17" s="34">
        <f>IF(AND('Préparer mon tableau'!$E$5&gt;=1,COUNTA('Préparer mon tableau'!$A16)&gt;0),1,0)</f>
        <v>0</v>
      </c>
      <c r="N17" s="34">
        <f>IF(AND('Préparer mon tableau'!$E$5&gt;=1,COUNTA('Préparer mon tableau'!$A17)&gt;0),1,0)</f>
        <v>0</v>
      </c>
      <c r="O17" s="34">
        <f>IF(AND('Préparer mon tableau'!$E$5&gt;=1,COUNTA('Préparer mon tableau'!$A18)&gt;0),1,0)</f>
        <v>0</v>
      </c>
      <c r="P17" s="34">
        <f>IF(AND('Préparer mon tableau'!$E$5&gt;=1,COUNTA('Préparer mon tableau'!$A19)&gt;0),1,0)</f>
        <v>0</v>
      </c>
      <c r="Q17" s="34">
        <f>IF(AND('Préparer mon tableau'!$E$5&gt;=1,COUNTA('Préparer mon tableau'!$A20)&gt;0),1,0)</f>
        <v>0</v>
      </c>
      <c r="R17" s="34">
        <f>IF(AND('Préparer mon tableau'!$E$5&gt;=1,COUNTA('Préparer mon tableau'!$A21)&gt;0),1,0)</f>
        <v>0</v>
      </c>
      <c r="S17" s="34">
        <f>IF(AND('Préparer mon tableau'!$E$5&gt;=1,COUNTA('Préparer mon tableau'!$A22)&gt;0),1,0)</f>
        <v>0</v>
      </c>
      <c r="T17" s="34">
        <f>IF(AND('Préparer mon tableau'!$E$5&gt;=1,COUNTA('Préparer mon tableau'!$A23)&gt;0),1,0)</f>
        <v>0</v>
      </c>
      <c r="U17" s="34">
        <f>IF(AND('Préparer mon tableau'!$E$5&gt;=1,COUNTA('Préparer mon tableau'!$A24)&gt;0),1,0)</f>
        <v>0</v>
      </c>
      <c r="V17" s="34">
        <f>IF(AND('Préparer mon tableau'!$E$5&gt;=1,COUNTA('Préparer mon tableau'!$A25)&gt;0),1,0)</f>
        <v>0</v>
      </c>
      <c r="W17" s="34">
        <f>IF(AND('Préparer mon tableau'!$E$5&gt;=1,COUNTA('Préparer mon tableau'!$A26)&gt;0),1,0)</f>
        <v>0</v>
      </c>
      <c r="X17" s="34">
        <f>IF(AND('Préparer mon tableau'!$E$5&gt;=1,COUNTA('Préparer mon tableau'!$A27)&gt;0),1,0)</f>
        <v>0</v>
      </c>
      <c r="Y17" s="34">
        <f>IF(AND('Préparer mon tableau'!$E$5&gt;=1,COUNTA('Préparer mon tableau'!$A28)&gt;0),1,0)</f>
        <v>0</v>
      </c>
      <c r="Z17" s="34">
        <f>IF(AND('Préparer mon tableau'!$E$5&gt;=1,COUNTA('Préparer mon tableau'!$A29)&gt;0),1,0)</f>
        <v>0</v>
      </c>
      <c r="AA17" s="34">
        <f>IF(AND('Préparer mon tableau'!$E$5&gt;=1,COUNTA('Préparer mon tableau'!$A30)&gt;0),1,0)</f>
        <v>0</v>
      </c>
      <c r="AB17" s="34">
        <f>IF(AND('Préparer mon tableau'!$E$5&gt;=1,COUNTA('Préparer mon tableau'!$A31)&gt;0),1,0)</f>
        <v>0</v>
      </c>
      <c r="AC17" s="34">
        <f>IF(AND('Préparer mon tableau'!$E$5&gt;=1,COUNTA('Préparer mon tableau'!$A32)&gt;0),1,0)</f>
        <v>0</v>
      </c>
      <c r="AD17" s="34">
        <f>IF(AND('Préparer mon tableau'!$E$5&gt;=1,COUNTA('Préparer mon tableau'!$A33)&gt;0),1,0)</f>
        <v>0</v>
      </c>
      <c r="AE17" s="34">
        <f>IF(AND('Préparer mon tableau'!$E$5&gt;=1,COUNTA('Préparer mon tableau'!$A34)&gt;0),1,0)</f>
        <v>0</v>
      </c>
      <c r="AF17" s="34">
        <f>IF(AND('Préparer mon tableau'!$E$5&gt;=1,COUNTA('Préparer mon tableau'!$A35)&gt;0),1,0)</f>
        <v>0</v>
      </c>
      <c r="AG17" s="34">
        <f>IF(AND('Préparer mon tableau'!$E$5&gt;=1,COUNTA('Préparer mon tableau'!$A36)&gt;0),1,0)</f>
        <v>0</v>
      </c>
      <c r="AH17" s="34">
        <f>IF(AND('Préparer mon tableau'!$E$5&gt;=1,COUNTA('Préparer mon tableau'!$A37)&gt;0),1,0)</f>
        <v>0</v>
      </c>
      <c r="AI17" s="34">
        <f>IF(AND('Préparer mon tableau'!$E$5&gt;=1,COUNTA('Préparer mon tableau'!$A38)&gt;0),1,0)</f>
        <v>0</v>
      </c>
      <c r="AJ17" s="34">
        <f>IF(AND('Préparer mon tableau'!$E$5&gt;=1,COUNTA('Préparer mon tableau'!$A39)&gt;0),1,0)</f>
        <v>0</v>
      </c>
      <c r="AK17" s="34">
        <f>IF(AND('Préparer mon tableau'!$E$5&gt;=1,COUNTA('Préparer mon tableau'!$A40)&gt;0),1,0)</f>
        <v>0</v>
      </c>
      <c r="AL17" s="34">
        <f>IF(AND('Préparer mon tableau'!$E$5&gt;=1,COUNTA('Préparer mon tableau'!$A41)&gt;0),1,0)</f>
        <v>0</v>
      </c>
      <c r="AM17" s="34">
        <f>IF(AND('Préparer mon tableau'!$E$5&gt;=1,COUNTA('Préparer mon tableau'!$A42)&gt;0),1,0)</f>
        <v>0</v>
      </c>
      <c r="AN17" s="34">
        <f>IF(AND('Préparer mon tableau'!$E$5&gt;=1,COUNTA('Préparer mon tableau'!$A43)&gt;0),1,0)</f>
        <v>0</v>
      </c>
      <c r="AO17" s="34">
        <f>IF(AND('Préparer mon tableau'!$E$5&gt;=1,COUNTA('Préparer mon tableau'!$A44)&gt;0),1,0)</f>
        <v>0</v>
      </c>
      <c r="AP17" s="34">
        <f>IF(AND('Préparer mon tableau'!$E$5&gt;=1,COUNTA('Préparer mon tableau'!$A45)&gt;0),1,0)</f>
        <v>0</v>
      </c>
      <c r="AQ17" s="34">
        <f>IF(AND('Préparer mon tableau'!$E$5&gt;=1,COUNTA('Préparer mon tableau'!$A46)&gt;0),1,0)</f>
        <v>0</v>
      </c>
      <c r="AR17" s="34">
        <f>IF(AND('Préparer mon tableau'!$E$5&gt;=1,COUNTA('Préparer mon tableau'!$A47)&gt;0),1,0)</f>
        <v>0</v>
      </c>
      <c r="AS17" s="34">
        <f>IF(AND('Préparer mon tableau'!$E$5&gt;=1,COUNTA('Préparer mon tableau'!$A48)&gt;0),1,0)</f>
        <v>0</v>
      </c>
      <c r="AT17" s="34">
        <f>IF(AND('Préparer mon tableau'!$E$5&gt;=1,COUNTA('Préparer mon tableau'!$A49)&gt;0),1,0)</f>
        <v>0</v>
      </c>
      <c r="AU17" s="34">
        <f>IF(AND('Préparer mon tableau'!$E$5&gt;=1,COUNTA('Préparer mon tableau'!$A50)&gt;0),1,0)</f>
        <v>0</v>
      </c>
      <c r="AV17" s="34">
        <f>IF(AND('Préparer mon tableau'!$E$5&gt;=1,COUNTA('Préparer mon tableau'!$A51)&gt;0),1,0)</f>
        <v>0</v>
      </c>
      <c r="AW17" s="34">
        <f>IF(AND('Préparer mon tableau'!$E$5&gt;=1,COUNTA('Préparer mon tableau'!$A52)&gt;0),1,0)</f>
        <v>0</v>
      </c>
      <c r="AX17" s="34">
        <f>IF(AND('Préparer mon tableau'!$E$5&gt;=1,COUNTA('Préparer mon tableau'!$A53)&gt;0),1,0)</f>
        <v>0</v>
      </c>
      <c r="AY17" s="34">
        <f>IF(AND('Préparer mon tableau'!$E$5&gt;=1,COUNTA('Préparer mon tableau'!$A54)&gt;0),1,0)</f>
        <v>0</v>
      </c>
      <c r="AZ17" s="34">
        <f>IF(AND('Préparer mon tableau'!$E$5&gt;=1,COUNTA('Préparer mon tableau'!$A54)&gt;0),1,0)</f>
        <v>0</v>
      </c>
      <c r="BA17" s="34">
        <f>IF(AND('Préparer mon tableau'!$E$5&gt;=1,COUNTA('Préparer mon tableau'!$A54)&gt;0),1,0)</f>
        <v>0</v>
      </c>
      <c r="BB17" s="34">
        <f>IF(AND('Préparer mon tableau'!$E$5&gt;=1,COUNTA('Préparer mon tableau'!$A54)&gt;0),1,0)</f>
        <v>0</v>
      </c>
      <c r="BC17" s="34">
        <f>IF(AND('Préparer mon tableau'!$E$5&gt;=1,COUNTA('Préparer mon tableau'!$A55)&gt;0),1,0)</f>
        <v>0</v>
      </c>
      <c r="BD17" s="34">
        <f>IF(AND('Préparer mon tableau'!$E$5&gt;=1,COUNTA('Préparer mon tableau'!$A56)&gt;0),1,0)</f>
        <v>0</v>
      </c>
      <c r="BE17" s="34">
        <f>IF(AND('Préparer mon tableau'!$E$5&gt;=1,COUNTA('Préparer mon tableau'!$A57)&gt;0),1,0)</f>
        <v>0</v>
      </c>
      <c r="BF17" s="17"/>
      <c r="BG17" s="17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20"/>
      <c r="DJ17" s="20"/>
    </row>
    <row r="18" spans="1:114" s="4" customFormat="1" ht="16.5" thickBot="1" x14ac:dyDescent="0.3">
      <c r="A18" s="57"/>
      <c r="B18" s="52" t="s">
        <v>1</v>
      </c>
      <c r="C18" s="52" t="s">
        <v>2</v>
      </c>
      <c r="D18" s="30" t="s">
        <v>11</v>
      </c>
      <c r="E18" s="30" t="s">
        <v>10</v>
      </c>
      <c r="F18" s="53" t="s">
        <v>15</v>
      </c>
      <c r="G18" s="54"/>
      <c r="H18" s="29" t="str">
        <f>IF('Préparer mon tableau'!$A$11&lt;&gt;0,LEFT('Préparer mon tableau'!$A$11,4),"")</f>
        <v/>
      </c>
      <c r="I18" s="29" t="str">
        <f>IF('Préparer mon tableau'!$A$12&lt;&gt;0,LEFT('Préparer mon tableau'!$A$12,4),"")</f>
        <v/>
      </c>
      <c r="J18" s="29" t="str">
        <f>IF('Préparer mon tableau'!$A$13&lt;&gt;0,LEFT('Préparer mon tableau'!$A$13,4),"")</f>
        <v/>
      </c>
      <c r="K18" s="29" t="str">
        <f>IF('Préparer mon tableau'!$A$14&lt;&gt;0,LEFT('Préparer mon tableau'!$A$14,4),"")</f>
        <v/>
      </c>
      <c r="L18" s="29" t="str">
        <f>IF('Préparer mon tableau'!$A$15&lt;&gt;0,LEFT('Préparer mon tableau'!$A$15,4),"")</f>
        <v/>
      </c>
      <c r="M18" s="29" t="str">
        <f>IF('Préparer mon tableau'!$A$16&lt;&gt;0,LEFT('Préparer mon tableau'!$A$16,4),"")</f>
        <v/>
      </c>
      <c r="N18" s="29" t="str">
        <f>IF('Préparer mon tableau'!$A$17&lt;&gt;0,LEFT('Préparer mon tableau'!$A$17,4),"")</f>
        <v/>
      </c>
      <c r="O18" s="29" t="str">
        <f>IF('Préparer mon tableau'!$A$18&lt;&gt;0,LEFT('Préparer mon tableau'!$A$18,4),"")</f>
        <v/>
      </c>
      <c r="P18" s="29" t="str">
        <f>IF('Préparer mon tableau'!$A$19&lt;&gt;0,LEFT('Préparer mon tableau'!$A$19,4),"")</f>
        <v/>
      </c>
      <c r="Q18" s="29" t="str">
        <f>IF('Préparer mon tableau'!$A$20&lt;&gt;0,LEFT('Préparer mon tableau'!$A$20,4),"")</f>
        <v/>
      </c>
      <c r="R18" s="29" t="str">
        <f>IF('Préparer mon tableau'!$A$21&lt;&gt;0,LEFT('Préparer mon tableau'!$A$21,4),"")</f>
        <v/>
      </c>
      <c r="S18" s="29" t="str">
        <f>IF('Préparer mon tableau'!$A$22&lt;&gt;0,LEFT('Préparer mon tableau'!$A$22,4),"")</f>
        <v/>
      </c>
      <c r="T18" s="29" t="str">
        <f>IF('Préparer mon tableau'!$A$23&lt;&gt;0,LEFT('Préparer mon tableau'!$A$23,4),"")</f>
        <v/>
      </c>
      <c r="U18" s="29" t="str">
        <f>IF('Préparer mon tableau'!$A$24&lt;&gt;0,LEFT('Préparer mon tableau'!$A$24,4),"")</f>
        <v/>
      </c>
      <c r="V18" s="29" t="str">
        <f>IF('Préparer mon tableau'!$A$25&lt;&gt;0,LEFT('Préparer mon tableau'!$A$25,4),"")</f>
        <v/>
      </c>
      <c r="W18" s="29" t="str">
        <f>IF('Préparer mon tableau'!$A$26&lt;&gt;0,LEFT('Préparer mon tableau'!$A$26,4),"")</f>
        <v/>
      </c>
      <c r="X18" s="29" t="str">
        <f>IF('Préparer mon tableau'!$A$27&lt;&gt;0,LEFT('Préparer mon tableau'!$A$27,4),"")</f>
        <v/>
      </c>
      <c r="Y18" s="29" t="str">
        <f>IF('Préparer mon tableau'!$A$28&lt;&gt;0,LEFT('Préparer mon tableau'!$A$28,4),"")</f>
        <v/>
      </c>
      <c r="Z18" s="29" t="str">
        <f>IF('Préparer mon tableau'!$A$29&lt;&gt;0,LEFT('Préparer mon tableau'!$A$29,4),"")</f>
        <v/>
      </c>
      <c r="AA18" s="29" t="str">
        <f>IF('Préparer mon tableau'!$A$30&lt;&gt;0,LEFT('Préparer mon tableau'!$A$30,4),"")</f>
        <v/>
      </c>
      <c r="AB18" s="29" t="str">
        <f>IF('Préparer mon tableau'!$A$31&lt;&gt;0,LEFT('Préparer mon tableau'!$A$31,4),"")</f>
        <v/>
      </c>
      <c r="AC18" s="29" t="str">
        <f>IF('Préparer mon tableau'!$A$32&lt;&gt;0,LEFT('Préparer mon tableau'!$A$32,4),"")</f>
        <v/>
      </c>
      <c r="AD18" s="29" t="str">
        <f>IF('Préparer mon tableau'!$A$33&lt;&gt;0,LEFT('Préparer mon tableau'!$A$33,4),"")</f>
        <v/>
      </c>
      <c r="AE18" s="29" t="str">
        <f>IF('Préparer mon tableau'!$A$34&lt;&gt;0,LEFT('Préparer mon tableau'!$A$34,4),"")</f>
        <v/>
      </c>
      <c r="AF18" s="29" t="str">
        <f>IF('Préparer mon tableau'!$A$35&lt;&gt;0,LEFT('Préparer mon tableau'!$A$35,4),"")</f>
        <v/>
      </c>
      <c r="AG18" s="29" t="str">
        <f>IF('Préparer mon tableau'!$A$36&lt;&gt;0,LEFT('Préparer mon tableau'!$A$36,4),"")</f>
        <v/>
      </c>
      <c r="AH18" s="29" t="str">
        <f>IF('Préparer mon tableau'!$A$37&lt;&gt;0,LEFT('Préparer mon tableau'!$A$37,4),"")</f>
        <v/>
      </c>
      <c r="AI18" s="29" t="str">
        <f>IF('Préparer mon tableau'!$A$38&lt;&gt;0,LEFT('Préparer mon tableau'!$A$38,4),"")</f>
        <v/>
      </c>
      <c r="AJ18" s="29" t="str">
        <f>IF('Préparer mon tableau'!$A$39&lt;&gt;0,LEFT('Préparer mon tableau'!$A$39,4),"")</f>
        <v/>
      </c>
      <c r="AK18" s="29" t="str">
        <f>IF('Préparer mon tableau'!$A$40&lt;&gt;0,LEFT('Préparer mon tableau'!$A$40,4),"")</f>
        <v/>
      </c>
      <c r="AL18" s="29" t="str">
        <f>IF('Préparer mon tableau'!$A$41&lt;&gt;0,LEFT('Préparer mon tableau'!$A$41,4),"")</f>
        <v/>
      </c>
      <c r="AM18" s="29" t="str">
        <f>IF('Préparer mon tableau'!$A$42&lt;&gt;0,LEFT('Préparer mon tableau'!$A$42,4),"")</f>
        <v/>
      </c>
      <c r="AN18" s="29" t="str">
        <f>IF('Préparer mon tableau'!$A$43&lt;&gt;0,LEFT('Préparer mon tableau'!$A$43,4),"")</f>
        <v/>
      </c>
      <c r="AO18" s="29" t="str">
        <f>IF('Préparer mon tableau'!$A$44&lt;&gt;0,LEFT('Préparer mon tableau'!$A$44,4),"")</f>
        <v/>
      </c>
      <c r="AP18" s="29" t="str">
        <f>IF('Préparer mon tableau'!$A$45&lt;&gt;0,LEFT('Préparer mon tableau'!$A$45,4),"")</f>
        <v/>
      </c>
      <c r="AQ18" s="29" t="str">
        <f>IF('Préparer mon tableau'!$A$46&lt;&gt;0,LEFT('Préparer mon tableau'!$A$46,4),"")</f>
        <v/>
      </c>
      <c r="AR18" s="29" t="str">
        <f>IF('Préparer mon tableau'!$A$47&lt;&gt;0,LEFT('Préparer mon tableau'!$A$47,4),"")</f>
        <v/>
      </c>
      <c r="AS18" s="29" t="str">
        <f>IF('Préparer mon tableau'!$A$48&lt;&gt;0,LEFT('Préparer mon tableau'!$A$48,4),"")</f>
        <v/>
      </c>
      <c r="AT18" s="29" t="str">
        <f>IF('Préparer mon tableau'!$A$49&lt;&gt;0,LEFT('Préparer mon tableau'!$A$49,4),"")</f>
        <v/>
      </c>
      <c r="AU18" s="29" t="str">
        <f>IF('Préparer mon tableau'!$A$50&lt;&gt;0,LEFT('Préparer mon tableau'!$A$50,4),"")</f>
        <v/>
      </c>
      <c r="AV18" s="29" t="str">
        <f>IF('Préparer mon tableau'!$A$51&lt;&gt;0,LEFT('Préparer mon tableau'!$A$51,4),"")</f>
        <v/>
      </c>
      <c r="AW18" s="29" t="str">
        <f>IF('Préparer mon tableau'!$A$52&lt;&gt;0,LEFT('Préparer mon tableau'!$A$52,4),"")</f>
        <v/>
      </c>
      <c r="AX18" s="29" t="str">
        <f>IF('Préparer mon tableau'!$A$53&lt;&gt;0,LEFT('Préparer mon tableau'!$A$53,4),"")</f>
        <v/>
      </c>
      <c r="AY18" s="29" t="str">
        <f>IF('Préparer mon tableau'!$A$54&lt;&gt;0,LEFT('Préparer mon tableau'!$A$54,4),"")</f>
        <v/>
      </c>
      <c r="AZ18" s="29" t="str">
        <f>IF('Préparer mon tableau'!$A$55&lt;&gt;0,LEFT('Préparer mon tableau'!$A$55,4),"")</f>
        <v/>
      </c>
      <c r="BA18" s="29" t="str">
        <f>IF('Préparer mon tableau'!$A$56&lt;&gt;0,LEFT('Préparer mon tableau'!$A$56,4),"")</f>
        <v/>
      </c>
      <c r="BB18" s="29" t="str">
        <f>IF('Préparer mon tableau'!$A$57&lt;&gt;0,LEFT('Préparer mon tableau'!$A$57,4),"")</f>
        <v/>
      </c>
      <c r="BC18" s="29" t="str">
        <f>IF('Préparer mon tableau'!$A$58&lt;&gt;0,LEFT('Préparer mon tableau'!$A$58,4),"")</f>
        <v/>
      </c>
      <c r="BD18" s="29" t="str">
        <f>IF('Préparer mon tableau'!$A$59&lt;&gt;0,LEFT('Préparer mon tableau'!$A$59,4),"")</f>
        <v/>
      </c>
      <c r="BE18" s="29" t="str">
        <f>IF('Préparer mon tableau'!$A$60&lt;&gt;0,LEFT('Préparer mon tableau'!$A$60,4),"")</f>
        <v/>
      </c>
      <c r="BF18" s="41"/>
      <c r="BG18" s="41"/>
      <c r="BH18" s="57"/>
      <c r="BI18" s="57">
        <v>9</v>
      </c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44"/>
      <c r="DJ18" s="28"/>
    </row>
    <row r="19" spans="1:114" x14ac:dyDescent="0.25">
      <c r="A19" s="34">
        <f>IF('Préparer mon tableau'!$E$5&gt;=ROW(A19)-18,1,0)</f>
        <v>0</v>
      </c>
      <c r="B19" s="29"/>
      <c r="C19" s="29"/>
      <c r="D19" s="23" t="str">
        <f>IF(AND($DH19&lt;&gt;"",$DH19&lt;&gt;0),$DH19,"")</f>
        <v/>
      </c>
      <c r="E19" s="23" t="str">
        <f t="shared" ref="E19:E50" si="5">IF(ISERROR(AVERAGE(H19:BE19))=TRUE,"",AVERAGE(H19:BE19))</f>
        <v/>
      </c>
      <c r="F19" s="24" t="str">
        <f>IF(ISERROR(RANK(D19,$D$19:$D$118,0))=TRUE,"",RANK(D19,$D$19:$D$118,0))</f>
        <v/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7"/>
      <c r="BG19" s="17"/>
      <c r="BH19" s="34"/>
      <c r="BI19" s="34">
        <v>10</v>
      </c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59" t="str">
        <f>IF($C$7&lt;&gt;0,((H19*$H$8)+(I19*$I$8)+(J19*$J$8)+(K19*$K$8)+(L19*$L$8)+(M19*$M$8)+(N19*$N$8)+(O19*$O$8)+(P19*$P$8)+(Q19*$Q$8)+(R19*$R$8)+(S19*$S$8)+(T19*$T$8)+(U19*$U$8)+(V19*$V$8)+(W19*$W$8)+(X19*$X$8)+(Y19*$Y$8)+(Z19*$Z$8)+(AA19*$AA$8)+(AB19*$AB$8)+(AC19*$AC$8)+(AD19*$AD$8)+(AE19*$AE$8)+(AF19*$AF$8)+(AG19*$AG$8)+(AH19*$AH$8)+(AI19*$AI$8)+(AJ19*$AJ$8)+(AK19*$AK$8)+(AL19*$AL$8)+(AM19*$AM$8)+(AN19*$AN$8)+(AO19*$AO$8)+(AP19*$AP$8)+(AQ19*$AQ$8)+(AR19*$AR$8)+(AS19*$AS$8)+(AT19*$AT$8)+(AU19*$AU$8)+(AV19*$AV$8)+(AW19*$AW$8)+(AX19*$AX$8)+(AY19*$AY$8)+(BC19*$BC$8)+(BD19*$BD$8)+(BE19*$BE$8))/$C$7,"")</f>
        <v/>
      </c>
      <c r="DI19" s="40"/>
      <c r="DJ19" s="9"/>
    </row>
    <row r="20" spans="1:114" x14ac:dyDescent="0.25">
      <c r="A20" s="34">
        <f>IF('Préparer mon tableau'!$E$5&gt;=ROW(A20)-18,1,0)</f>
        <v>0</v>
      </c>
      <c r="B20" s="29"/>
      <c r="C20" s="29"/>
      <c r="D20" s="23" t="str">
        <f t="shared" ref="D20:D83" si="6">IF(AND($DH20&lt;&gt;"",$DH20&lt;&gt;0),$DH20,"")</f>
        <v/>
      </c>
      <c r="E20" s="23" t="str">
        <f t="shared" si="5"/>
        <v/>
      </c>
      <c r="F20" s="24" t="str">
        <f t="shared" ref="F20:F83" si="7">IF(ISERROR(RANK(D20,$D$19:$D$118,0))=TRUE,"",RANK(D20,$D$19:$D$118,0))</f>
        <v/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7"/>
      <c r="BG20" s="17"/>
      <c r="BH20" s="34"/>
      <c r="BI20" s="34">
        <v>11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59" t="str">
        <f t="shared" ref="DH20:DH83" si="8">IF($C$7&lt;&gt;0,((H20*$H$8)+(I20*$I$8)+(J20*$J$8)+(K20*$K$8)+(L20*$L$8)+(M20*$M$8)+(N20*$N$8)+(O20*$O$8)+(P20*$P$8)+(Q20*$Q$8)+(R20*$R$8)+(S20*$S$8)+(T20*$T$8)+(U20*$U$8)+(V20*$V$8)+(W20*$W$8)+(X20*$X$8)+(Y20*$Y$8)+(Z20*$Z$8)+(AA20*$AA$8)+(AB20*$AB$8)+(AC20*$AC$8)+(AD20*$AD$8)+(AE20*$AE$8)+(AF20*$AF$8)+(AG20*$AG$8)+(AH20*$AH$8)+(AI20*$AI$8)+(AJ20*$AJ$8)+(AK20*$AK$8)+(AL20*$AL$8)+(AM20*$AM$8)+(AN20*$AN$8)+(AO20*$AO$8)+(AP20*$AP$8)+(AQ20*$AQ$8)+(AR20*$AR$8)+(AS20*$AS$8)+(AT20*$AT$8)+(AU20*$AU$8)+(AV20*$AV$8)+(AW20*$AW$8)+(AX20*$AX$8)+(AY20*$AY$8)+(BC20*$BC$8)+(BD20*$BD$8)+(BE20*$BE$8))/$C$7,"")</f>
        <v/>
      </c>
      <c r="DI20" s="40"/>
      <c r="DJ20" s="9"/>
    </row>
    <row r="21" spans="1:114" x14ac:dyDescent="0.25">
      <c r="A21" s="34">
        <f>IF('Préparer mon tableau'!$E$5&gt;=ROW(A21)-18,1,0)</f>
        <v>0</v>
      </c>
      <c r="B21" s="29"/>
      <c r="C21" s="29"/>
      <c r="D21" s="23" t="str">
        <f t="shared" si="6"/>
        <v/>
      </c>
      <c r="E21" s="23" t="str">
        <f t="shared" si="5"/>
        <v/>
      </c>
      <c r="F21" s="24" t="str">
        <f t="shared" si="7"/>
        <v/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7"/>
      <c r="BG21" s="17"/>
      <c r="BH21" s="34"/>
      <c r="BI21" s="34">
        <v>12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59" t="str">
        <f t="shared" si="8"/>
        <v/>
      </c>
      <c r="DI21" s="40"/>
      <c r="DJ21" s="9"/>
    </row>
    <row r="22" spans="1:114" x14ac:dyDescent="0.25">
      <c r="A22" s="34">
        <f>IF('Préparer mon tableau'!$E$5&gt;=ROW(A22)-18,1,0)</f>
        <v>0</v>
      </c>
      <c r="B22" s="29"/>
      <c r="C22" s="29"/>
      <c r="D22" s="23" t="str">
        <f t="shared" si="6"/>
        <v/>
      </c>
      <c r="E22" s="23" t="str">
        <f t="shared" si="5"/>
        <v/>
      </c>
      <c r="F22" s="24" t="str">
        <f t="shared" si="7"/>
        <v/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7"/>
      <c r="BG22" s="17"/>
      <c r="BH22" s="34"/>
      <c r="BI22" s="34">
        <v>13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59" t="str">
        <f t="shared" si="8"/>
        <v/>
      </c>
      <c r="DI22" s="40"/>
      <c r="DJ22" s="9"/>
    </row>
    <row r="23" spans="1:114" x14ac:dyDescent="0.25">
      <c r="A23" s="34">
        <f>IF('Préparer mon tableau'!$E$5&gt;=ROW(A23)-18,1,0)</f>
        <v>0</v>
      </c>
      <c r="B23" s="29"/>
      <c r="C23" s="29"/>
      <c r="D23" s="23" t="str">
        <f t="shared" si="6"/>
        <v/>
      </c>
      <c r="E23" s="23" t="str">
        <f t="shared" si="5"/>
        <v/>
      </c>
      <c r="F23" s="24" t="str">
        <f t="shared" si="7"/>
        <v/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7"/>
      <c r="BG23" s="17"/>
      <c r="BH23" s="34"/>
      <c r="BI23" s="34">
        <v>14</v>
      </c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59" t="str">
        <f t="shared" si="8"/>
        <v/>
      </c>
      <c r="DI23" s="40"/>
      <c r="DJ23" s="9"/>
    </row>
    <row r="24" spans="1:114" x14ac:dyDescent="0.25">
      <c r="A24" s="34">
        <f>IF('Préparer mon tableau'!$E$5&gt;=ROW(A24)-18,1,0)</f>
        <v>0</v>
      </c>
      <c r="B24" s="29"/>
      <c r="C24" s="29"/>
      <c r="D24" s="23" t="str">
        <f t="shared" si="6"/>
        <v/>
      </c>
      <c r="E24" s="23" t="str">
        <f t="shared" si="5"/>
        <v/>
      </c>
      <c r="F24" s="24" t="str">
        <f t="shared" si="7"/>
        <v/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7"/>
      <c r="BG24" s="17"/>
      <c r="BH24" s="34"/>
      <c r="BI24" s="34">
        <v>15</v>
      </c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59" t="str">
        <f t="shared" si="8"/>
        <v/>
      </c>
      <c r="DI24" s="40"/>
      <c r="DJ24" s="9"/>
    </row>
    <row r="25" spans="1:114" x14ac:dyDescent="0.25">
      <c r="A25" s="34">
        <f>IF('Préparer mon tableau'!$E$5&gt;=ROW(A25)-18,1,0)</f>
        <v>0</v>
      </c>
      <c r="B25" s="29"/>
      <c r="C25" s="29"/>
      <c r="D25" s="23" t="str">
        <f t="shared" si="6"/>
        <v/>
      </c>
      <c r="E25" s="23" t="str">
        <f t="shared" si="5"/>
        <v/>
      </c>
      <c r="F25" s="24" t="str">
        <f t="shared" si="7"/>
        <v/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7"/>
      <c r="BG25" s="17"/>
      <c r="BH25" s="34"/>
      <c r="BI25" s="34">
        <v>16</v>
      </c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59" t="str">
        <f t="shared" si="8"/>
        <v/>
      </c>
      <c r="DI25" s="40"/>
      <c r="DJ25" s="9"/>
    </row>
    <row r="26" spans="1:114" x14ac:dyDescent="0.25">
      <c r="A26" s="34">
        <f>IF('Préparer mon tableau'!$E$5&gt;=ROW(A26)-18,1,0)</f>
        <v>0</v>
      </c>
      <c r="B26" s="29"/>
      <c r="C26" s="29"/>
      <c r="D26" s="23" t="str">
        <f t="shared" si="6"/>
        <v/>
      </c>
      <c r="E26" s="23" t="str">
        <f t="shared" si="5"/>
        <v/>
      </c>
      <c r="F26" s="24" t="str">
        <f t="shared" si="7"/>
        <v/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7"/>
      <c r="BG26" s="17"/>
      <c r="BH26" s="34"/>
      <c r="BI26" s="34">
        <v>17</v>
      </c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59" t="str">
        <f t="shared" si="8"/>
        <v/>
      </c>
      <c r="DI26" s="40"/>
      <c r="DJ26" s="9"/>
    </row>
    <row r="27" spans="1:114" x14ac:dyDescent="0.25">
      <c r="A27" s="34">
        <f>IF('Préparer mon tableau'!$E$5&gt;=ROW(A27)-18,1,0)</f>
        <v>0</v>
      </c>
      <c r="B27" s="29"/>
      <c r="C27" s="29"/>
      <c r="D27" s="23" t="str">
        <f t="shared" si="6"/>
        <v/>
      </c>
      <c r="E27" s="23" t="str">
        <f t="shared" si="5"/>
        <v/>
      </c>
      <c r="F27" s="24" t="str">
        <f t="shared" si="7"/>
        <v/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7"/>
      <c r="BG27" s="17"/>
      <c r="BH27" s="34"/>
      <c r="BI27" s="34">
        <v>18</v>
      </c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59" t="str">
        <f t="shared" si="8"/>
        <v/>
      </c>
      <c r="DI27" s="40"/>
      <c r="DJ27" s="9"/>
    </row>
    <row r="28" spans="1:114" x14ac:dyDescent="0.25">
      <c r="A28" s="34">
        <f>IF('Préparer mon tableau'!$E$5&gt;=ROW(A28)-18,1,0)</f>
        <v>0</v>
      </c>
      <c r="B28" s="29"/>
      <c r="C28" s="29"/>
      <c r="D28" s="23" t="str">
        <f t="shared" si="6"/>
        <v/>
      </c>
      <c r="E28" s="23" t="str">
        <f t="shared" si="5"/>
        <v/>
      </c>
      <c r="F28" s="24" t="str">
        <f t="shared" si="7"/>
        <v/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7"/>
      <c r="BG28" s="17"/>
      <c r="BH28" s="34"/>
      <c r="BI28" s="34">
        <v>19</v>
      </c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59" t="str">
        <f t="shared" si="8"/>
        <v/>
      </c>
      <c r="DI28" s="40"/>
      <c r="DJ28" s="9"/>
    </row>
    <row r="29" spans="1:114" x14ac:dyDescent="0.25">
      <c r="A29" s="34">
        <f>IF('Préparer mon tableau'!$E$5&gt;=ROW(A29)-18,1,0)</f>
        <v>0</v>
      </c>
      <c r="B29" s="29"/>
      <c r="C29" s="29"/>
      <c r="D29" s="23" t="str">
        <f t="shared" si="6"/>
        <v/>
      </c>
      <c r="E29" s="23" t="str">
        <f t="shared" si="5"/>
        <v/>
      </c>
      <c r="F29" s="24" t="str">
        <f t="shared" si="7"/>
        <v/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7"/>
      <c r="BG29" s="17"/>
      <c r="BH29" s="34"/>
      <c r="BI29" s="34">
        <v>20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59" t="str">
        <f t="shared" si="8"/>
        <v/>
      </c>
      <c r="DI29" s="40"/>
      <c r="DJ29" s="9"/>
    </row>
    <row r="30" spans="1:114" x14ac:dyDescent="0.25">
      <c r="A30" s="34">
        <f>IF('Préparer mon tableau'!$E$5&gt;=ROW(A30)-18,1,0)</f>
        <v>0</v>
      </c>
      <c r="B30" s="29"/>
      <c r="C30" s="29"/>
      <c r="D30" s="23" t="str">
        <f t="shared" si="6"/>
        <v/>
      </c>
      <c r="E30" s="23" t="str">
        <f t="shared" si="5"/>
        <v/>
      </c>
      <c r="F30" s="24" t="str">
        <f t="shared" si="7"/>
        <v/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7"/>
      <c r="BG30" s="17"/>
      <c r="BH30" s="34"/>
      <c r="BI30" s="34">
        <v>21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59" t="str">
        <f t="shared" si="8"/>
        <v/>
      </c>
      <c r="DI30" s="40"/>
      <c r="DJ30" s="9"/>
    </row>
    <row r="31" spans="1:114" x14ac:dyDescent="0.25">
      <c r="A31" s="34">
        <f>IF('Préparer mon tableau'!$E$5&gt;=ROW(A31)-18,1,0)</f>
        <v>0</v>
      </c>
      <c r="B31" s="29"/>
      <c r="C31" s="29"/>
      <c r="D31" s="23" t="str">
        <f t="shared" si="6"/>
        <v/>
      </c>
      <c r="E31" s="23" t="str">
        <f t="shared" si="5"/>
        <v/>
      </c>
      <c r="F31" s="24" t="str">
        <f t="shared" si="7"/>
        <v/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7"/>
      <c r="BG31" s="17"/>
      <c r="BH31" s="34"/>
      <c r="BI31" s="34">
        <v>22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59" t="str">
        <f t="shared" si="8"/>
        <v/>
      </c>
      <c r="DI31" s="40"/>
      <c r="DJ31" s="9"/>
    </row>
    <row r="32" spans="1:114" x14ac:dyDescent="0.25">
      <c r="A32" s="34">
        <f>IF('Préparer mon tableau'!$E$5&gt;=ROW(A32)-18,1,0)</f>
        <v>0</v>
      </c>
      <c r="B32" s="29"/>
      <c r="C32" s="29"/>
      <c r="D32" s="23" t="str">
        <f t="shared" si="6"/>
        <v/>
      </c>
      <c r="E32" s="23" t="str">
        <f t="shared" si="5"/>
        <v/>
      </c>
      <c r="F32" s="24" t="str">
        <f t="shared" si="7"/>
        <v/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7"/>
      <c r="BG32" s="17"/>
      <c r="BH32" s="34"/>
      <c r="BI32" s="34">
        <v>23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59" t="str">
        <f t="shared" si="8"/>
        <v/>
      </c>
      <c r="DI32" s="40"/>
      <c r="DJ32" s="9"/>
    </row>
    <row r="33" spans="1:114" x14ac:dyDescent="0.25">
      <c r="A33" s="34">
        <f>IF('Préparer mon tableau'!$E$5&gt;=ROW(A33)-18,1,0)</f>
        <v>0</v>
      </c>
      <c r="B33" s="29"/>
      <c r="C33" s="29"/>
      <c r="D33" s="23" t="str">
        <f t="shared" si="6"/>
        <v/>
      </c>
      <c r="E33" s="23" t="str">
        <f t="shared" si="5"/>
        <v/>
      </c>
      <c r="F33" s="24" t="str">
        <f t="shared" si="7"/>
        <v/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7"/>
      <c r="BG33" s="17"/>
      <c r="BH33" s="34"/>
      <c r="BI33" s="34">
        <v>24</v>
      </c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59" t="str">
        <f t="shared" si="8"/>
        <v/>
      </c>
      <c r="DI33" s="40"/>
      <c r="DJ33" s="9"/>
    </row>
    <row r="34" spans="1:114" x14ac:dyDescent="0.25">
      <c r="A34" s="34">
        <f>IF('Préparer mon tableau'!$E$5&gt;=ROW(A34)-18,1,0)</f>
        <v>0</v>
      </c>
      <c r="B34" s="29"/>
      <c r="C34" s="29"/>
      <c r="D34" s="23" t="str">
        <f t="shared" si="6"/>
        <v/>
      </c>
      <c r="E34" s="23" t="str">
        <f t="shared" si="5"/>
        <v/>
      </c>
      <c r="F34" s="24" t="str">
        <f t="shared" si="7"/>
        <v/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7"/>
      <c r="BG34" s="17"/>
      <c r="BH34" s="34"/>
      <c r="BI34" s="34">
        <v>25</v>
      </c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59" t="str">
        <f t="shared" si="8"/>
        <v/>
      </c>
      <c r="DI34" s="40"/>
      <c r="DJ34" s="9"/>
    </row>
    <row r="35" spans="1:114" x14ac:dyDescent="0.25">
      <c r="A35" s="34">
        <f>IF('Préparer mon tableau'!$E$5&gt;=ROW(A35)-18,1,0)</f>
        <v>0</v>
      </c>
      <c r="B35" s="29"/>
      <c r="C35" s="29"/>
      <c r="D35" s="23" t="str">
        <f t="shared" si="6"/>
        <v/>
      </c>
      <c r="E35" s="23" t="str">
        <f t="shared" si="5"/>
        <v/>
      </c>
      <c r="F35" s="24" t="str">
        <f t="shared" si="7"/>
        <v/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7"/>
      <c r="BG35" s="17"/>
      <c r="BH35" s="34"/>
      <c r="BI35" s="34">
        <v>26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59" t="str">
        <f t="shared" si="8"/>
        <v/>
      </c>
      <c r="DI35" s="40"/>
      <c r="DJ35" s="9"/>
    </row>
    <row r="36" spans="1:114" x14ac:dyDescent="0.25">
      <c r="A36" s="34">
        <f>IF('Préparer mon tableau'!$E$5&gt;=ROW(A36)-18,1,0)</f>
        <v>0</v>
      </c>
      <c r="B36" s="29"/>
      <c r="C36" s="29"/>
      <c r="D36" s="23" t="str">
        <f t="shared" si="6"/>
        <v/>
      </c>
      <c r="E36" s="23" t="str">
        <f t="shared" si="5"/>
        <v/>
      </c>
      <c r="F36" s="24" t="str">
        <f t="shared" si="7"/>
        <v/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7"/>
      <c r="BG36" s="17"/>
      <c r="BH36" s="34"/>
      <c r="BI36" s="34">
        <v>27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59" t="str">
        <f t="shared" si="8"/>
        <v/>
      </c>
      <c r="DI36" s="40"/>
      <c r="DJ36" s="9"/>
    </row>
    <row r="37" spans="1:114" x14ac:dyDescent="0.25">
      <c r="A37" s="34">
        <f>IF('Préparer mon tableau'!$E$5&gt;=ROW(A37)-18,1,0)</f>
        <v>0</v>
      </c>
      <c r="B37" s="29"/>
      <c r="C37" s="29"/>
      <c r="D37" s="23" t="str">
        <f t="shared" si="6"/>
        <v/>
      </c>
      <c r="E37" s="23" t="str">
        <f t="shared" si="5"/>
        <v/>
      </c>
      <c r="F37" s="24" t="str">
        <f t="shared" si="7"/>
        <v/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7"/>
      <c r="BG37" s="17"/>
      <c r="BH37" s="34"/>
      <c r="BI37" s="34">
        <v>28</v>
      </c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59" t="str">
        <f t="shared" si="8"/>
        <v/>
      </c>
      <c r="DI37" s="40"/>
      <c r="DJ37" s="9"/>
    </row>
    <row r="38" spans="1:114" x14ac:dyDescent="0.25">
      <c r="A38" s="34">
        <f>IF('Préparer mon tableau'!$E$5&gt;=ROW(A38)-18,1,0)</f>
        <v>0</v>
      </c>
      <c r="B38" s="29"/>
      <c r="C38" s="29"/>
      <c r="D38" s="23" t="str">
        <f t="shared" si="6"/>
        <v/>
      </c>
      <c r="E38" s="23" t="str">
        <f t="shared" si="5"/>
        <v/>
      </c>
      <c r="F38" s="24" t="str">
        <f t="shared" si="7"/>
        <v/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7"/>
      <c r="BG38" s="17"/>
      <c r="BH38" s="34"/>
      <c r="BI38" s="34">
        <v>29</v>
      </c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59" t="str">
        <f t="shared" si="8"/>
        <v/>
      </c>
      <c r="DI38" s="40"/>
      <c r="DJ38" s="9"/>
    </row>
    <row r="39" spans="1:114" x14ac:dyDescent="0.25">
      <c r="A39" s="34">
        <f>IF('Préparer mon tableau'!$E$5&gt;=ROW(A39)-18,1,0)</f>
        <v>0</v>
      </c>
      <c r="B39" s="29"/>
      <c r="C39" s="29"/>
      <c r="D39" s="23" t="str">
        <f t="shared" si="6"/>
        <v/>
      </c>
      <c r="E39" s="23" t="str">
        <f t="shared" si="5"/>
        <v/>
      </c>
      <c r="F39" s="24" t="str">
        <f t="shared" si="7"/>
        <v/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7"/>
      <c r="BG39" s="17"/>
      <c r="BH39" s="34"/>
      <c r="BI39" s="34">
        <v>30</v>
      </c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59" t="str">
        <f t="shared" si="8"/>
        <v/>
      </c>
      <c r="DI39" s="40"/>
      <c r="DJ39" s="9"/>
    </row>
    <row r="40" spans="1:114" x14ac:dyDescent="0.25">
      <c r="A40" s="34">
        <f>IF('Préparer mon tableau'!$E$5&gt;=ROW(A40)-18,1,0)</f>
        <v>0</v>
      </c>
      <c r="B40" s="29"/>
      <c r="C40" s="29"/>
      <c r="D40" s="23" t="str">
        <f t="shared" si="6"/>
        <v/>
      </c>
      <c r="E40" s="23" t="str">
        <f t="shared" si="5"/>
        <v/>
      </c>
      <c r="F40" s="24" t="str">
        <f t="shared" si="7"/>
        <v/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7"/>
      <c r="BG40" s="17"/>
      <c r="BH40" s="34"/>
      <c r="BI40" s="34">
        <v>31</v>
      </c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59" t="str">
        <f t="shared" si="8"/>
        <v/>
      </c>
      <c r="DI40" s="40"/>
      <c r="DJ40" s="9"/>
    </row>
    <row r="41" spans="1:114" x14ac:dyDescent="0.25">
      <c r="A41" s="34">
        <f>IF('Préparer mon tableau'!$E$5&gt;=ROW(A41)-18,1,0)</f>
        <v>0</v>
      </c>
      <c r="B41" s="29"/>
      <c r="C41" s="29"/>
      <c r="D41" s="23" t="str">
        <f t="shared" si="6"/>
        <v/>
      </c>
      <c r="E41" s="23" t="str">
        <f t="shared" si="5"/>
        <v/>
      </c>
      <c r="F41" s="24" t="str">
        <f t="shared" si="7"/>
        <v/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7"/>
      <c r="BG41" s="17"/>
      <c r="BH41" s="34"/>
      <c r="BI41" s="34">
        <v>32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59" t="str">
        <f t="shared" si="8"/>
        <v/>
      </c>
      <c r="DI41" s="40"/>
      <c r="DJ41" s="9"/>
    </row>
    <row r="42" spans="1:114" x14ac:dyDescent="0.25">
      <c r="A42" s="34">
        <f>IF('Préparer mon tableau'!$E$5&gt;=ROW(A42)-18,1,0)</f>
        <v>0</v>
      </c>
      <c r="B42" s="29"/>
      <c r="C42" s="29"/>
      <c r="D42" s="23" t="str">
        <f t="shared" si="6"/>
        <v/>
      </c>
      <c r="E42" s="23" t="str">
        <f t="shared" si="5"/>
        <v/>
      </c>
      <c r="F42" s="24" t="str">
        <f t="shared" si="7"/>
        <v/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7"/>
      <c r="BG42" s="17"/>
      <c r="BH42" s="34"/>
      <c r="BI42" s="34">
        <v>33</v>
      </c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59" t="str">
        <f t="shared" si="8"/>
        <v/>
      </c>
      <c r="DI42" s="40"/>
      <c r="DJ42" s="9"/>
    </row>
    <row r="43" spans="1:114" x14ac:dyDescent="0.25">
      <c r="A43" s="34">
        <f>IF('Préparer mon tableau'!$E$5&gt;=ROW(A43)-18,1,0)</f>
        <v>0</v>
      </c>
      <c r="B43" s="29"/>
      <c r="C43" s="29"/>
      <c r="D43" s="23" t="str">
        <f t="shared" si="6"/>
        <v/>
      </c>
      <c r="E43" s="23" t="str">
        <f t="shared" si="5"/>
        <v/>
      </c>
      <c r="F43" s="24" t="str">
        <f t="shared" si="7"/>
        <v/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7"/>
      <c r="BG43" s="17"/>
      <c r="BH43" s="34"/>
      <c r="BI43" s="34">
        <v>34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59" t="str">
        <f t="shared" si="8"/>
        <v/>
      </c>
      <c r="DI43" s="40"/>
      <c r="DJ43" s="9"/>
    </row>
    <row r="44" spans="1:114" x14ac:dyDescent="0.25">
      <c r="A44" s="34">
        <f>IF('Préparer mon tableau'!$E$5&gt;=ROW(A44)-18,1,0)</f>
        <v>0</v>
      </c>
      <c r="B44" s="29"/>
      <c r="C44" s="29"/>
      <c r="D44" s="23" t="str">
        <f t="shared" si="6"/>
        <v/>
      </c>
      <c r="E44" s="23" t="str">
        <f t="shared" si="5"/>
        <v/>
      </c>
      <c r="F44" s="24" t="str">
        <f t="shared" si="7"/>
        <v/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7"/>
      <c r="BG44" s="17"/>
      <c r="BH44" s="34"/>
      <c r="BI44" s="34">
        <v>35</v>
      </c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59" t="str">
        <f t="shared" si="8"/>
        <v/>
      </c>
      <c r="DI44" s="40"/>
      <c r="DJ44" s="9"/>
    </row>
    <row r="45" spans="1:114" x14ac:dyDescent="0.25">
      <c r="A45" s="34">
        <f>IF('Préparer mon tableau'!$E$5&gt;=ROW(A45)-18,1,0)</f>
        <v>0</v>
      </c>
      <c r="B45" s="29"/>
      <c r="C45" s="29"/>
      <c r="D45" s="23" t="str">
        <f t="shared" si="6"/>
        <v/>
      </c>
      <c r="E45" s="23" t="str">
        <f t="shared" si="5"/>
        <v/>
      </c>
      <c r="F45" s="24" t="str">
        <f t="shared" si="7"/>
        <v/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7"/>
      <c r="BG45" s="17"/>
      <c r="BH45" s="34"/>
      <c r="BI45" s="34">
        <v>36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59" t="str">
        <f t="shared" si="8"/>
        <v/>
      </c>
      <c r="DI45" s="40"/>
      <c r="DJ45" s="9"/>
    </row>
    <row r="46" spans="1:114" x14ac:dyDescent="0.25">
      <c r="A46" s="34">
        <f>IF('Préparer mon tableau'!$E$5&gt;=ROW(A46)-18,1,0)</f>
        <v>0</v>
      </c>
      <c r="B46" s="29"/>
      <c r="C46" s="29"/>
      <c r="D46" s="23" t="str">
        <f t="shared" si="6"/>
        <v/>
      </c>
      <c r="E46" s="23" t="str">
        <f t="shared" si="5"/>
        <v/>
      </c>
      <c r="F46" s="24" t="str">
        <f t="shared" si="7"/>
        <v/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7"/>
      <c r="BG46" s="17"/>
      <c r="BH46" s="34"/>
      <c r="BI46" s="34">
        <v>37</v>
      </c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59" t="str">
        <f t="shared" si="8"/>
        <v/>
      </c>
      <c r="DI46" s="40"/>
      <c r="DJ46" s="9"/>
    </row>
    <row r="47" spans="1:114" x14ac:dyDescent="0.25">
      <c r="A47" s="34">
        <f>IF('Préparer mon tableau'!$E$5&gt;=ROW(A47)-18,1,0)</f>
        <v>0</v>
      </c>
      <c r="B47" s="29"/>
      <c r="C47" s="29"/>
      <c r="D47" s="23" t="str">
        <f t="shared" si="6"/>
        <v/>
      </c>
      <c r="E47" s="23" t="str">
        <f t="shared" si="5"/>
        <v/>
      </c>
      <c r="F47" s="24" t="str">
        <f t="shared" si="7"/>
        <v/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7"/>
      <c r="BG47" s="17"/>
      <c r="BH47" s="34"/>
      <c r="BI47" s="34">
        <v>38</v>
      </c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59" t="str">
        <f t="shared" si="8"/>
        <v/>
      </c>
      <c r="DI47" s="40"/>
      <c r="DJ47" s="9"/>
    </row>
    <row r="48" spans="1:114" x14ac:dyDescent="0.25">
      <c r="A48" s="34">
        <f>IF('Préparer mon tableau'!$E$5&gt;=ROW(A48)-18,1,0)</f>
        <v>0</v>
      </c>
      <c r="B48" s="29"/>
      <c r="C48" s="29"/>
      <c r="D48" s="23" t="str">
        <f t="shared" si="6"/>
        <v/>
      </c>
      <c r="E48" s="23" t="str">
        <f t="shared" si="5"/>
        <v/>
      </c>
      <c r="F48" s="24" t="str">
        <f t="shared" si="7"/>
        <v/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7"/>
      <c r="BG48" s="17"/>
      <c r="BH48" s="34"/>
      <c r="BI48" s="34">
        <v>39</v>
      </c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59" t="str">
        <f t="shared" si="8"/>
        <v/>
      </c>
      <c r="DI48" s="40"/>
      <c r="DJ48" s="9"/>
    </row>
    <row r="49" spans="1:114" x14ac:dyDescent="0.25">
      <c r="A49" s="34">
        <f>IF('Préparer mon tableau'!$E$5&gt;=ROW(A49)-18,1,0)</f>
        <v>0</v>
      </c>
      <c r="B49" s="29"/>
      <c r="C49" s="29"/>
      <c r="D49" s="23" t="str">
        <f t="shared" si="6"/>
        <v/>
      </c>
      <c r="E49" s="23" t="str">
        <f t="shared" si="5"/>
        <v/>
      </c>
      <c r="F49" s="24" t="str">
        <f t="shared" si="7"/>
        <v/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7"/>
      <c r="BG49" s="17"/>
      <c r="BH49" s="34"/>
      <c r="BI49" s="34">
        <v>40</v>
      </c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59" t="str">
        <f t="shared" si="8"/>
        <v/>
      </c>
      <c r="DI49" s="40"/>
      <c r="DJ49" s="9"/>
    </row>
    <row r="50" spans="1:114" x14ac:dyDescent="0.25">
      <c r="A50" s="34">
        <f>IF('Préparer mon tableau'!$E$5&gt;=ROW(A50)-18,1,0)</f>
        <v>0</v>
      </c>
      <c r="B50" s="29"/>
      <c r="C50" s="29"/>
      <c r="D50" s="23" t="str">
        <f t="shared" si="6"/>
        <v/>
      </c>
      <c r="E50" s="23" t="str">
        <f t="shared" si="5"/>
        <v/>
      </c>
      <c r="F50" s="24" t="str">
        <f t="shared" si="7"/>
        <v/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7"/>
      <c r="BG50" s="17"/>
      <c r="BH50" s="34"/>
      <c r="BI50" s="34">
        <v>41</v>
      </c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59" t="str">
        <f t="shared" si="8"/>
        <v/>
      </c>
      <c r="DI50" s="40"/>
      <c r="DJ50" s="9"/>
    </row>
    <row r="51" spans="1:114" x14ac:dyDescent="0.25">
      <c r="A51" s="34">
        <f>IF('Préparer mon tableau'!$E$5&gt;=ROW(A51)-18,1,0)</f>
        <v>0</v>
      </c>
      <c r="B51" s="29"/>
      <c r="C51" s="29"/>
      <c r="D51" s="23" t="str">
        <f t="shared" si="6"/>
        <v/>
      </c>
      <c r="E51" s="23" t="str">
        <f t="shared" ref="E51:E82" si="9">IF(ISERROR(AVERAGE(H51:BE51))=TRUE,"",AVERAGE(H51:BE51))</f>
        <v/>
      </c>
      <c r="F51" s="24" t="str">
        <f t="shared" si="7"/>
        <v/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7"/>
      <c r="BG51" s="17"/>
      <c r="BH51" s="34"/>
      <c r="BI51" s="34">
        <v>42</v>
      </c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59" t="str">
        <f t="shared" si="8"/>
        <v/>
      </c>
      <c r="DI51" s="40"/>
      <c r="DJ51" s="9"/>
    </row>
    <row r="52" spans="1:114" x14ac:dyDescent="0.25">
      <c r="A52" s="34">
        <f>IF('Préparer mon tableau'!$E$5&gt;=ROW(A52)-18,1,0)</f>
        <v>0</v>
      </c>
      <c r="B52" s="29"/>
      <c r="C52" s="29"/>
      <c r="D52" s="23" t="str">
        <f t="shared" si="6"/>
        <v/>
      </c>
      <c r="E52" s="23" t="str">
        <f t="shared" si="9"/>
        <v/>
      </c>
      <c r="F52" s="24" t="str">
        <f t="shared" si="7"/>
        <v/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7"/>
      <c r="BG52" s="17"/>
      <c r="BH52" s="34"/>
      <c r="BI52" s="34">
        <v>43</v>
      </c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59" t="str">
        <f t="shared" si="8"/>
        <v/>
      </c>
      <c r="DI52" s="40"/>
      <c r="DJ52" s="9"/>
    </row>
    <row r="53" spans="1:114" x14ac:dyDescent="0.25">
      <c r="A53" s="34">
        <f>IF('Préparer mon tableau'!$E$5&gt;=ROW(A53)-18,1,0)</f>
        <v>0</v>
      </c>
      <c r="B53" s="29"/>
      <c r="C53" s="29"/>
      <c r="D53" s="23" t="str">
        <f t="shared" si="6"/>
        <v/>
      </c>
      <c r="E53" s="23" t="str">
        <f t="shared" si="9"/>
        <v/>
      </c>
      <c r="F53" s="24" t="str">
        <f t="shared" si="7"/>
        <v/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7"/>
      <c r="BG53" s="17"/>
      <c r="BH53" s="34"/>
      <c r="BI53" s="34">
        <v>44</v>
      </c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59" t="str">
        <f t="shared" si="8"/>
        <v/>
      </c>
      <c r="DI53" s="40"/>
      <c r="DJ53" s="9"/>
    </row>
    <row r="54" spans="1:114" x14ac:dyDescent="0.25">
      <c r="A54" s="34">
        <f>IF('Préparer mon tableau'!$E$5&gt;=ROW(A54)-18,1,0)</f>
        <v>0</v>
      </c>
      <c r="B54" s="29"/>
      <c r="C54" s="29"/>
      <c r="D54" s="23" t="str">
        <f t="shared" si="6"/>
        <v/>
      </c>
      <c r="E54" s="23" t="str">
        <f t="shared" si="9"/>
        <v/>
      </c>
      <c r="F54" s="24" t="str">
        <f t="shared" si="7"/>
        <v/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7"/>
      <c r="BG54" s="17"/>
      <c r="BH54" s="34"/>
      <c r="BI54" s="34">
        <v>45</v>
      </c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59" t="str">
        <f t="shared" si="8"/>
        <v/>
      </c>
      <c r="DI54" s="40"/>
      <c r="DJ54" s="9"/>
    </row>
    <row r="55" spans="1:114" x14ac:dyDescent="0.25">
      <c r="A55" s="34">
        <f>IF('Préparer mon tableau'!$E$5&gt;=ROW(A55)-18,1,0)</f>
        <v>0</v>
      </c>
      <c r="B55" s="29"/>
      <c r="C55" s="29"/>
      <c r="D55" s="23" t="str">
        <f t="shared" si="6"/>
        <v/>
      </c>
      <c r="E55" s="23" t="str">
        <f t="shared" si="9"/>
        <v/>
      </c>
      <c r="F55" s="24" t="str">
        <f t="shared" si="7"/>
        <v/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7"/>
      <c r="BG55" s="17"/>
      <c r="BH55" s="34"/>
      <c r="BI55" s="34">
        <v>46</v>
      </c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59" t="str">
        <f t="shared" si="8"/>
        <v/>
      </c>
      <c r="DI55" s="40"/>
      <c r="DJ55" s="9"/>
    </row>
    <row r="56" spans="1:114" x14ac:dyDescent="0.25">
      <c r="A56" s="34">
        <f>IF('Préparer mon tableau'!$E$5&gt;=ROW(A56)-18,1,0)</f>
        <v>0</v>
      </c>
      <c r="B56" s="29"/>
      <c r="C56" s="29"/>
      <c r="D56" s="23" t="str">
        <f t="shared" si="6"/>
        <v/>
      </c>
      <c r="E56" s="23" t="str">
        <f t="shared" si="9"/>
        <v/>
      </c>
      <c r="F56" s="24" t="str">
        <f t="shared" si="7"/>
        <v/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7"/>
      <c r="BG56" s="17"/>
      <c r="BH56" s="34"/>
      <c r="BI56" s="34">
        <v>47</v>
      </c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59" t="str">
        <f t="shared" si="8"/>
        <v/>
      </c>
      <c r="DI56" s="40"/>
      <c r="DJ56" s="9"/>
    </row>
    <row r="57" spans="1:114" x14ac:dyDescent="0.25">
      <c r="A57" s="34">
        <f>IF('Préparer mon tableau'!$E$5&gt;=ROW(A57)-18,1,0)</f>
        <v>0</v>
      </c>
      <c r="B57" s="29"/>
      <c r="C57" s="29"/>
      <c r="D57" s="23" t="str">
        <f t="shared" si="6"/>
        <v/>
      </c>
      <c r="E57" s="23" t="str">
        <f t="shared" si="9"/>
        <v/>
      </c>
      <c r="F57" s="24" t="str">
        <f t="shared" si="7"/>
        <v/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7"/>
      <c r="BG57" s="17"/>
      <c r="BH57" s="34"/>
      <c r="BI57" s="34">
        <v>48</v>
      </c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59" t="str">
        <f t="shared" si="8"/>
        <v/>
      </c>
      <c r="DI57" s="40"/>
      <c r="DJ57" s="9"/>
    </row>
    <row r="58" spans="1:114" x14ac:dyDescent="0.25">
      <c r="A58" s="34">
        <f>IF('Préparer mon tableau'!$E$5&gt;=ROW(A58)-18,1,0)</f>
        <v>0</v>
      </c>
      <c r="B58" s="29"/>
      <c r="C58" s="29"/>
      <c r="D58" s="23" t="str">
        <f t="shared" si="6"/>
        <v/>
      </c>
      <c r="E58" s="23" t="str">
        <f t="shared" si="9"/>
        <v/>
      </c>
      <c r="F58" s="24" t="str">
        <f t="shared" si="7"/>
        <v/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7"/>
      <c r="BG58" s="17"/>
      <c r="BH58" s="34"/>
      <c r="BI58" s="34">
        <v>49</v>
      </c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59" t="str">
        <f t="shared" si="8"/>
        <v/>
      </c>
      <c r="DI58" s="40"/>
      <c r="DJ58" s="9"/>
    </row>
    <row r="59" spans="1:114" x14ac:dyDescent="0.25">
      <c r="A59" s="34">
        <f>IF('Préparer mon tableau'!$E$5&gt;=ROW(A59)-18,1,0)</f>
        <v>0</v>
      </c>
      <c r="B59" s="29"/>
      <c r="C59" s="29"/>
      <c r="D59" s="23" t="str">
        <f t="shared" si="6"/>
        <v/>
      </c>
      <c r="E59" s="23" t="str">
        <f t="shared" si="9"/>
        <v/>
      </c>
      <c r="F59" s="24" t="str">
        <f t="shared" si="7"/>
        <v/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7"/>
      <c r="BG59" s="17"/>
      <c r="BH59" s="34"/>
      <c r="BI59" s="34">
        <v>50</v>
      </c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59" t="str">
        <f t="shared" si="8"/>
        <v/>
      </c>
      <c r="DI59" s="40"/>
      <c r="DJ59" s="9"/>
    </row>
    <row r="60" spans="1:114" x14ac:dyDescent="0.25">
      <c r="A60" s="34">
        <f>IF('Préparer mon tableau'!$E$5&gt;=ROW(A60)-18,1,0)</f>
        <v>0</v>
      </c>
      <c r="B60" s="29"/>
      <c r="C60" s="29"/>
      <c r="D60" s="23" t="str">
        <f t="shared" si="6"/>
        <v/>
      </c>
      <c r="E60" s="23" t="str">
        <f t="shared" si="9"/>
        <v/>
      </c>
      <c r="F60" s="24" t="str">
        <f t="shared" si="7"/>
        <v/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7"/>
      <c r="BG60" s="17"/>
      <c r="BH60" s="34"/>
      <c r="BI60" s="34">
        <v>51</v>
      </c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59" t="str">
        <f t="shared" si="8"/>
        <v/>
      </c>
      <c r="DI60" s="40"/>
      <c r="DJ60" s="9"/>
    </row>
    <row r="61" spans="1:114" x14ac:dyDescent="0.25">
      <c r="A61" s="34">
        <f>IF('Préparer mon tableau'!$E$5&gt;=ROW(A61)-18,1,0)</f>
        <v>0</v>
      </c>
      <c r="B61" s="29"/>
      <c r="C61" s="29"/>
      <c r="D61" s="23" t="str">
        <f t="shared" si="6"/>
        <v/>
      </c>
      <c r="E61" s="23" t="str">
        <f t="shared" si="9"/>
        <v/>
      </c>
      <c r="F61" s="24" t="str">
        <f t="shared" si="7"/>
        <v/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7"/>
      <c r="BG61" s="17"/>
      <c r="BH61" s="34"/>
      <c r="BI61" s="34">
        <v>52</v>
      </c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59" t="str">
        <f t="shared" si="8"/>
        <v/>
      </c>
      <c r="DI61" s="40"/>
      <c r="DJ61" s="9"/>
    </row>
    <row r="62" spans="1:114" x14ac:dyDescent="0.25">
      <c r="A62" s="34">
        <f>IF('Préparer mon tableau'!$E$5&gt;=ROW(A62)-18,1,0)</f>
        <v>0</v>
      </c>
      <c r="B62" s="29"/>
      <c r="C62" s="29"/>
      <c r="D62" s="23" t="str">
        <f t="shared" si="6"/>
        <v/>
      </c>
      <c r="E62" s="23" t="str">
        <f t="shared" si="9"/>
        <v/>
      </c>
      <c r="F62" s="24" t="str">
        <f t="shared" si="7"/>
        <v/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7"/>
      <c r="BG62" s="17"/>
      <c r="BH62" s="34"/>
      <c r="BI62" s="34">
        <v>53</v>
      </c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59" t="str">
        <f t="shared" si="8"/>
        <v/>
      </c>
      <c r="DI62" s="40"/>
      <c r="DJ62" s="9"/>
    </row>
    <row r="63" spans="1:114" x14ac:dyDescent="0.25">
      <c r="A63" s="34">
        <f>IF('Préparer mon tableau'!$E$5&gt;=ROW(A63)-18,1,0)</f>
        <v>0</v>
      </c>
      <c r="B63" s="29"/>
      <c r="C63" s="29"/>
      <c r="D63" s="23" t="str">
        <f t="shared" si="6"/>
        <v/>
      </c>
      <c r="E63" s="23" t="str">
        <f t="shared" si="9"/>
        <v/>
      </c>
      <c r="F63" s="24" t="str">
        <f t="shared" si="7"/>
        <v/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7"/>
      <c r="BG63" s="17"/>
      <c r="BH63" s="34"/>
      <c r="BI63" s="34">
        <v>54</v>
      </c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59" t="str">
        <f t="shared" si="8"/>
        <v/>
      </c>
      <c r="DI63" s="40"/>
      <c r="DJ63" s="9"/>
    </row>
    <row r="64" spans="1:114" x14ac:dyDescent="0.25">
      <c r="A64" s="34">
        <f>IF('Préparer mon tableau'!$E$5&gt;=ROW(A64)-18,1,0)</f>
        <v>0</v>
      </c>
      <c r="B64" s="29"/>
      <c r="C64" s="29"/>
      <c r="D64" s="23" t="str">
        <f t="shared" si="6"/>
        <v/>
      </c>
      <c r="E64" s="23" t="str">
        <f t="shared" si="9"/>
        <v/>
      </c>
      <c r="F64" s="24" t="str">
        <f t="shared" si="7"/>
        <v/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7"/>
      <c r="BG64" s="17"/>
      <c r="BH64" s="34"/>
      <c r="BI64" s="34">
        <v>55</v>
      </c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59" t="str">
        <f t="shared" si="8"/>
        <v/>
      </c>
      <c r="DI64" s="40"/>
      <c r="DJ64" s="9"/>
    </row>
    <row r="65" spans="1:114" x14ac:dyDescent="0.25">
      <c r="A65" s="34">
        <f>IF('Préparer mon tableau'!$E$5&gt;=ROW(A65)-18,1,0)</f>
        <v>0</v>
      </c>
      <c r="B65" s="29"/>
      <c r="C65" s="29"/>
      <c r="D65" s="23" t="str">
        <f t="shared" si="6"/>
        <v/>
      </c>
      <c r="E65" s="23" t="str">
        <f t="shared" si="9"/>
        <v/>
      </c>
      <c r="F65" s="24" t="str">
        <f t="shared" si="7"/>
        <v/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7"/>
      <c r="BG65" s="17"/>
      <c r="BH65" s="34"/>
      <c r="BI65" s="34">
        <v>56</v>
      </c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59" t="str">
        <f t="shared" si="8"/>
        <v/>
      </c>
      <c r="DI65" s="40"/>
      <c r="DJ65" s="9"/>
    </row>
    <row r="66" spans="1:114" x14ac:dyDescent="0.25">
      <c r="A66" s="34">
        <f>IF('Préparer mon tableau'!$E$5&gt;=ROW(A66)-18,1,0)</f>
        <v>0</v>
      </c>
      <c r="B66" s="29"/>
      <c r="C66" s="29"/>
      <c r="D66" s="23" t="str">
        <f t="shared" si="6"/>
        <v/>
      </c>
      <c r="E66" s="23" t="str">
        <f t="shared" si="9"/>
        <v/>
      </c>
      <c r="F66" s="24" t="str">
        <f t="shared" si="7"/>
        <v/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7"/>
      <c r="BG66" s="17"/>
      <c r="BH66" s="34"/>
      <c r="BI66" s="34">
        <v>57</v>
      </c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59" t="str">
        <f t="shared" si="8"/>
        <v/>
      </c>
      <c r="DI66" s="40"/>
      <c r="DJ66" s="9"/>
    </row>
    <row r="67" spans="1:114" x14ac:dyDescent="0.25">
      <c r="A67" s="34">
        <f>IF('Préparer mon tableau'!$E$5&gt;=ROW(A67)-18,1,0)</f>
        <v>0</v>
      </c>
      <c r="B67" s="29"/>
      <c r="C67" s="29"/>
      <c r="D67" s="23" t="str">
        <f t="shared" si="6"/>
        <v/>
      </c>
      <c r="E67" s="23" t="str">
        <f t="shared" si="9"/>
        <v/>
      </c>
      <c r="F67" s="24" t="str">
        <f t="shared" si="7"/>
        <v/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7"/>
      <c r="BG67" s="17"/>
      <c r="BH67" s="34"/>
      <c r="BI67" s="34">
        <v>58</v>
      </c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59" t="str">
        <f t="shared" si="8"/>
        <v/>
      </c>
      <c r="DI67" s="40"/>
      <c r="DJ67" s="9"/>
    </row>
    <row r="68" spans="1:114" x14ac:dyDescent="0.25">
      <c r="A68" s="34">
        <f>IF('Préparer mon tableau'!$E$5&gt;=ROW(A68)-18,1,0)</f>
        <v>0</v>
      </c>
      <c r="B68" s="29"/>
      <c r="C68" s="29"/>
      <c r="D68" s="23" t="str">
        <f t="shared" si="6"/>
        <v/>
      </c>
      <c r="E68" s="23" t="str">
        <f t="shared" si="9"/>
        <v/>
      </c>
      <c r="F68" s="24" t="str">
        <f t="shared" si="7"/>
        <v/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7"/>
      <c r="BG68" s="17"/>
      <c r="BH68" s="34"/>
      <c r="BI68" s="34">
        <v>59</v>
      </c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59" t="str">
        <f t="shared" si="8"/>
        <v/>
      </c>
      <c r="DI68" s="40"/>
      <c r="DJ68" s="9"/>
    </row>
    <row r="69" spans="1:114" x14ac:dyDescent="0.25">
      <c r="A69" s="34">
        <f>IF('Préparer mon tableau'!$E$5&gt;=ROW(A69)-18,1,0)</f>
        <v>0</v>
      </c>
      <c r="B69" s="29"/>
      <c r="C69" s="29"/>
      <c r="D69" s="23" t="str">
        <f t="shared" si="6"/>
        <v/>
      </c>
      <c r="E69" s="23" t="str">
        <f t="shared" si="9"/>
        <v/>
      </c>
      <c r="F69" s="24" t="str">
        <f t="shared" si="7"/>
        <v/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7"/>
      <c r="BG69" s="17"/>
      <c r="BH69" s="34"/>
      <c r="BI69" s="34">
        <v>60</v>
      </c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59" t="str">
        <f t="shared" si="8"/>
        <v/>
      </c>
      <c r="DI69" s="40"/>
      <c r="DJ69" s="9"/>
    </row>
    <row r="70" spans="1:114" x14ac:dyDescent="0.25">
      <c r="A70" s="34">
        <f>IF('Préparer mon tableau'!$E$5&gt;=ROW(A70)-18,1,0)</f>
        <v>0</v>
      </c>
      <c r="B70" s="29"/>
      <c r="C70" s="29"/>
      <c r="D70" s="23" t="str">
        <f t="shared" si="6"/>
        <v/>
      </c>
      <c r="E70" s="23" t="str">
        <f t="shared" si="9"/>
        <v/>
      </c>
      <c r="F70" s="24" t="str">
        <f t="shared" si="7"/>
        <v/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7"/>
      <c r="BG70" s="17"/>
      <c r="BH70" s="34"/>
      <c r="BI70" s="34">
        <v>61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59" t="str">
        <f t="shared" si="8"/>
        <v/>
      </c>
      <c r="DI70" s="40"/>
      <c r="DJ70" s="9"/>
    </row>
    <row r="71" spans="1:114" x14ac:dyDescent="0.25">
      <c r="A71" s="34">
        <f>IF('Préparer mon tableau'!$E$5&gt;=ROW(A71)-18,1,0)</f>
        <v>0</v>
      </c>
      <c r="B71" s="29"/>
      <c r="C71" s="29"/>
      <c r="D71" s="23" t="str">
        <f t="shared" si="6"/>
        <v/>
      </c>
      <c r="E71" s="23" t="str">
        <f t="shared" si="9"/>
        <v/>
      </c>
      <c r="F71" s="24" t="str">
        <f t="shared" si="7"/>
        <v/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7"/>
      <c r="BG71" s="17"/>
      <c r="BH71" s="34"/>
      <c r="BI71" s="34">
        <v>62</v>
      </c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59" t="str">
        <f t="shared" si="8"/>
        <v/>
      </c>
      <c r="DI71" s="40"/>
      <c r="DJ71" s="9"/>
    </row>
    <row r="72" spans="1:114" x14ac:dyDescent="0.25">
      <c r="A72" s="34">
        <f>IF('Préparer mon tableau'!$E$5&gt;=ROW(A72)-18,1,0)</f>
        <v>0</v>
      </c>
      <c r="B72" s="29"/>
      <c r="C72" s="29"/>
      <c r="D72" s="23" t="str">
        <f t="shared" si="6"/>
        <v/>
      </c>
      <c r="E72" s="23" t="str">
        <f t="shared" si="9"/>
        <v/>
      </c>
      <c r="F72" s="24" t="str">
        <f t="shared" si="7"/>
        <v/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7"/>
      <c r="BG72" s="17"/>
      <c r="BH72" s="34"/>
      <c r="BI72" s="34">
        <v>63</v>
      </c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59" t="str">
        <f t="shared" si="8"/>
        <v/>
      </c>
      <c r="DI72" s="40"/>
      <c r="DJ72" s="9"/>
    </row>
    <row r="73" spans="1:114" x14ac:dyDescent="0.25">
      <c r="A73" s="34">
        <f>IF('Préparer mon tableau'!$E$5&gt;=ROW(A73)-18,1,0)</f>
        <v>0</v>
      </c>
      <c r="B73" s="29"/>
      <c r="C73" s="29"/>
      <c r="D73" s="23" t="str">
        <f t="shared" si="6"/>
        <v/>
      </c>
      <c r="E73" s="23" t="str">
        <f t="shared" si="9"/>
        <v/>
      </c>
      <c r="F73" s="24" t="str">
        <f t="shared" si="7"/>
        <v/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7"/>
      <c r="BG73" s="17"/>
      <c r="BH73" s="34"/>
      <c r="BI73" s="34">
        <v>64</v>
      </c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59" t="str">
        <f t="shared" si="8"/>
        <v/>
      </c>
      <c r="DI73" s="40"/>
      <c r="DJ73" s="9"/>
    </row>
    <row r="74" spans="1:114" x14ac:dyDescent="0.25">
      <c r="A74" s="34">
        <f>IF('Préparer mon tableau'!$E$5&gt;=ROW(A74)-18,1,0)</f>
        <v>0</v>
      </c>
      <c r="B74" s="29"/>
      <c r="C74" s="29"/>
      <c r="D74" s="23" t="str">
        <f t="shared" si="6"/>
        <v/>
      </c>
      <c r="E74" s="23" t="str">
        <f t="shared" si="9"/>
        <v/>
      </c>
      <c r="F74" s="24" t="str">
        <f t="shared" si="7"/>
        <v/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7"/>
      <c r="BG74" s="17"/>
      <c r="BH74" s="34"/>
      <c r="BI74" s="34">
        <v>65</v>
      </c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59" t="str">
        <f t="shared" si="8"/>
        <v/>
      </c>
      <c r="DI74" s="40"/>
      <c r="DJ74" s="9"/>
    </row>
    <row r="75" spans="1:114" x14ac:dyDescent="0.25">
      <c r="A75" s="34">
        <f>IF('Préparer mon tableau'!$E$5&gt;=ROW(A75)-18,1,0)</f>
        <v>0</v>
      </c>
      <c r="B75" s="29"/>
      <c r="C75" s="29"/>
      <c r="D75" s="23" t="str">
        <f t="shared" si="6"/>
        <v/>
      </c>
      <c r="E75" s="23" t="str">
        <f t="shared" si="9"/>
        <v/>
      </c>
      <c r="F75" s="24" t="str">
        <f t="shared" si="7"/>
        <v/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7"/>
      <c r="BG75" s="17"/>
      <c r="BH75" s="34"/>
      <c r="BI75" s="34">
        <v>66</v>
      </c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59" t="str">
        <f t="shared" si="8"/>
        <v/>
      </c>
      <c r="DI75" s="40"/>
      <c r="DJ75" s="9"/>
    </row>
    <row r="76" spans="1:114" x14ac:dyDescent="0.25">
      <c r="A76" s="34">
        <f>IF('Préparer mon tableau'!$E$5&gt;=ROW(A76)-18,1,0)</f>
        <v>0</v>
      </c>
      <c r="B76" s="29"/>
      <c r="C76" s="29"/>
      <c r="D76" s="23" t="str">
        <f t="shared" si="6"/>
        <v/>
      </c>
      <c r="E76" s="23" t="str">
        <f t="shared" si="9"/>
        <v/>
      </c>
      <c r="F76" s="24" t="str">
        <f t="shared" si="7"/>
        <v/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7"/>
      <c r="BG76" s="17"/>
      <c r="BH76" s="34"/>
      <c r="BI76" s="34">
        <v>67</v>
      </c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59" t="str">
        <f t="shared" si="8"/>
        <v/>
      </c>
      <c r="DI76" s="40"/>
      <c r="DJ76" s="9"/>
    </row>
    <row r="77" spans="1:114" x14ac:dyDescent="0.25">
      <c r="A77" s="34">
        <f>IF('Préparer mon tableau'!$E$5&gt;=ROW(A77)-18,1,0)</f>
        <v>0</v>
      </c>
      <c r="B77" s="29"/>
      <c r="C77" s="29"/>
      <c r="D77" s="23" t="str">
        <f t="shared" si="6"/>
        <v/>
      </c>
      <c r="E77" s="23" t="str">
        <f t="shared" si="9"/>
        <v/>
      </c>
      <c r="F77" s="24" t="str">
        <f t="shared" si="7"/>
        <v/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7"/>
      <c r="BG77" s="17"/>
      <c r="BH77" s="34"/>
      <c r="BI77" s="34">
        <v>68</v>
      </c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59" t="str">
        <f t="shared" si="8"/>
        <v/>
      </c>
      <c r="DI77" s="40"/>
      <c r="DJ77" s="9"/>
    </row>
    <row r="78" spans="1:114" x14ac:dyDescent="0.25">
      <c r="A78" s="34">
        <f>IF('Préparer mon tableau'!$E$5&gt;=ROW(A78)-18,1,0)</f>
        <v>0</v>
      </c>
      <c r="B78" s="29"/>
      <c r="C78" s="29"/>
      <c r="D78" s="23" t="str">
        <f t="shared" si="6"/>
        <v/>
      </c>
      <c r="E78" s="23" t="str">
        <f t="shared" si="9"/>
        <v/>
      </c>
      <c r="F78" s="24" t="str">
        <f t="shared" si="7"/>
        <v/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7"/>
      <c r="BG78" s="17"/>
      <c r="BH78" s="34"/>
      <c r="BI78" s="34">
        <v>69</v>
      </c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59" t="str">
        <f t="shared" si="8"/>
        <v/>
      </c>
      <c r="DI78" s="40"/>
      <c r="DJ78" s="9"/>
    </row>
    <row r="79" spans="1:114" x14ac:dyDescent="0.25">
      <c r="A79" s="34">
        <f>IF('Préparer mon tableau'!$E$5&gt;=ROW(A79)-18,1,0)</f>
        <v>0</v>
      </c>
      <c r="B79" s="29"/>
      <c r="C79" s="29"/>
      <c r="D79" s="23" t="str">
        <f t="shared" si="6"/>
        <v/>
      </c>
      <c r="E79" s="23" t="str">
        <f t="shared" si="9"/>
        <v/>
      </c>
      <c r="F79" s="24" t="str">
        <f t="shared" si="7"/>
        <v/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7"/>
      <c r="BG79" s="17"/>
      <c r="BH79" s="34"/>
      <c r="BI79" s="34">
        <v>70</v>
      </c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59" t="str">
        <f t="shared" si="8"/>
        <v/>
      </c>
      <c r="DI79" s="40"/>
      <c r="DJ79" s="9"/>
    </row>
    <row r="80" spans="1:114" x14ac:dyDescent="0.25">
      <c r="A80" s="34">
        <f>IF('Préparer mon tableau'!$E$5&gt;=ROW(A80)-18,1,0)</f>
        <v>0</v>
      </c>
      <c r="B80" s="29"/>
      <c r="C80" s="29"/>
      <c r="D80" s="23" t="str">
        <f t="shared" si="6"/>
        <v/>
      </c>
      <c r="E80" s="23" t="str">
        <f t="shared" si="9"/>
        <v/>
      </c>
      <c r="F80" s="24" t="str">
        <f t="shared" si="7"/>
        <v/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7"/>
      <c r="BG80" s="17"/>
      <c r="BH80" s="34"/>
      <c r="BI80" s="34">
        <v>71</v>
      </c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59" t="str">
        <f t="shared" si="8"/>
        <v/>
      </c>
      <c r="DI80" s="40"/>
      <c r="DJ80" s="9"/>
    </row>
    <row r="81" spans="1:114" x14ac:dyDescent="0.25">
      <c r="A81" s="34">
        <f>IF('Préparer mon tableau'!$E$5&gt;=ROW(A81)-18,1,0)</f>
        <v>0</v>
      </c>
      <c r="B81" s="29"/>
      <c r="C81" s="29"/>
      <c r="D81" s="23" t="str">
        <f t="shared" si="6"/>
        <v/>
      </c>
      <c r="E81" s="23" t="str">
        <f t="shared" si="9"/>
        <v/>
      </c>
      <c r="F81" s="24" t="str">
        <f t="shared" si="7"/>
        <v/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7"/>
      <c r="BG81" s="17"/>
      <c r="BH81" s="34"/>
      <c r="BI81" s="34">
        <v>72</v>
      </c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59" t="str">
        <f t="shared" si="8"/>
        <v/>
      </c>
      <c r="DI81" s="40"/>
      <c r="DJ81" s="9"/>
    </row>
    <row r="82" spans="1:114" x14ac:dyDescent="0.25">
      <c r="A82" s="34">
        <f>IF('Préparer mon tableau'!$E$5&gt;=ROW(A82)-18,1,0)</f>
        <v>0</v>
      </c>
      <c r="B82" s="29"/>
      <c r="C82" s="29"/>
      <c r="D82" s="23" t="str">
        <f t="shared" si="6"/>
        <v/>
      </c>
      <c r="E82" s="23" t="str">
        <f t="shared" si="9"/>
        <v/>
      </c>
      <c r="F82" s="24" t="str">
        <f t="shared" si="7"/>
        <v/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7"/>
      <c r="BG82" s="17"/>
      <c r="BH82" s="34"/>
      <c r="BI82" s="34">
        <v>73</v>
      </c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59" t="str">
        <f t="shared" si="8"/>
        <v/>
      </c>
      <c r="DI82" s="40"/>
      <c r="DJ82" s="9"/>
    </row>
    <row r="83" spans="1:114" x14ac:dyDescent="0.25">
      <c r="A83" s="34">
        <f>IF('Préparer mon tableau'!$E$5&gt;=ROW(A83)-18,1,0)</f>
        <v>0</v>
      </c>
      <c r="B83" s="29"/>
      <c r="C83" s="29"/>
      <c r="D83" s="23" t="str">
        <f t="shared" si="6"/>
        <v/>
      </c>
      <c r="E83" s="23" t="str">
        <f t="shared" ref="E83:E119" si="10">IF(ISERROR(AVERAGE(H83:BE83))=TRUE,"",AVERAGE(H83:BE83))</f>
        <v/>
      </c>
      <c r="F83" s="24" t="str">
        <f t="shared" si="7"/>
        <v/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7"/>
      <c r="BG83" s="17"/>
      <c r="BH83" s="34"/>
      <c r="BI83" s="34">
        <v>74</v>
      </c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59" t="str">
        <f t="shared" si="8"/>
        <v/>
      </c>
      <c r="DI83" s="40"/>
      <c r="DJ83" s="9"/>
    </row>
    <row r="84" spans="1:114" x14ac:dyDescent="0.25">
      <c r="A84" s="34">
        <f>IF('Préparer mon tableau'!$E$5&gt;=ROW(A84)-18,1,0)</f>
        <v>0</v>
      </c>
      <c r="B84" s="29"/>
      <c r="C84" s="29"/>
      <c r="D84" s="23" t="str">
        <f t="shared" ref="D84:D118" si="11">IF(AND($DH84&lt;&gt;"",$DH84&lt;&gt;0),$DH84,"")</f>
        <v/>
      </c>
      <c r="E84" s="23" t="str">
        <f t="shared" si="10"/>
        <v/>
      </c>
      <c r="F84" s="24" t="str">
        <f t="shared" ref="F84:F119" si="12">IF(ISERROR(RANK(D84,$D$19:$D$118,0))=TRUE,"",RANK(D84,$D$19:$D$118,0))</f>
        <v/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7"/>
      <c r="BG84" s="17"/>
      <c r="BH84" s="34"/>
      <c r="BI84" s="34">
        <v>75</v>
      </c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59" t="str">
        <f t="shared" ref="DH84:DH118" si="13">IF($C$7&lt;&gt;0,((H84*$H$8)+(I84*$I$8)+(J84*$J$8)+(K84*$K$8)+(L84*$L$8)+(M84*$M$8)+(N84*$N$8)+(O84*$O$8)+(P84*$P$8)+(Q84*$Q$8)+(R84*$R$8)+(S84*$S$8)+(T84*$T$8)+(U84*$U$8)+(V84*$V$8)+(W84*$W$8)+(X84*$X$8)+(Y84*$Y$8)+(Z84*$Z$8)+(AA84*$AA$8)+(AB84*$AB$8)+(AC84*$AC$8)+(AD84*$AD$8)+(AE84*$AE$8)+(AF84*$AF$8)+(AG84*$AG$8)+(AH84*$AH$8)+(AI84*$AI$8)+(AJ84*$AJ$8)+(AK84*$AK$8)+(AL84*$AL$8)+(AM84*$AM$8)+(AN84*$AN$8)+(AO84*$AO$8)+(AP84*$AP$8)+(AQ84*$AQ$8)+(AR84*$AR$8)+(AS84*$AS$8)+(AT84*$AT$8)+(AU84*$AU$8)+(AV84*$AV$8)+(AW84*$AW$8)+(AX84*$AX$8)+(AY84*$AY$8)+(BC84*$BC$8)+(BD84*$BD$8)+(BE84*$BE$8))/$C$7,"")</f>
        <v/>
      </c>
      <c r="DI84" s="40"/>
      <c r="DJ84" s="9"/>
    </row>
    <row r="85" spans="1:114" x14ac:dyDescent="0.25">
      <c r="A85" s="34">
        <f>IF('Préparer mon tableau'!$E$5&gt;=ROW(A85)-18,1,0)</f>
        <v>0</v>
      </c>
      <c r="B85" s="29"/>
      <c r="C85" s="29"/>
      <c r="D85" s="23" t="str">
        <f t="shared" si="11"/>
        <v/>
      </c>
      <c r="E85" s="23" t="str">
        <f t="shared" si="10"/>
        <v/>
      </c>
      <c r="F85" s="24" t="str">
        <f t="shared" si="12"/>
        <v/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7"/>
      <c r="BG85" s="17"/>
      <c r="BH85" s="34"/>
      <c r="BI85" s="34">
        <v>76</v>
      </c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59" t="str">
        <f t="shared" si="13"/>
        <v/>
      </c>
      <c r="DI85" s="40"/>
      <c r="DJ85" s="9"/>
    </row>
    <row r="86" spans="1:114" x14ac:dyDescent="0.25">
      <c r="A86" s="34">
        <f>IF('Préparer mon tableau'!$E$5&gt;=ROW(A86)-18,1,0)</f>
        <v>0</v>
      </c>
      <c r="B86" s="29"/>
      <c r="C86" s="29"/>
      <c r="D86" s="23" t="str">
        <f t="shared" si="11"/>
        <v/>
      </c>
      <c r="E86" s="23" t="str">
        <f t="shared" si="10"/>
        <v/>
      </c>
      <c r="F86" s="24" t="str">
        <f t="shared" si="12"/>
        <v/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7"/>
      <c r="BG86" s="17"/>
      <c r="BH86" s="34"/>
      <c r="BI86" s="34">
        <v>77</v>
      </c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59" t="str">
        <f t="shared" si="13"/>
        <v/>
      </c>
      <c r="DI86" s="40"/>
      <c r="DJ86" s="9"/>
    </row>
    <row r="87" spans="1:114" x14ac:dyDescent="0.25">
      <c r="A87" s="34">
        <f>IF('Préparer mon tableau'!$E$5&gt;=ROW(A87)-18,1,0)</f>
        <v>0</v>
      </c>
      <c r="B87" s="29"/>
      <c r="C87" s="29"/>
      <c r="D87" s="23" t="str">
        <f t="shared" si="11"/>
        <v/>
      </c>
      <c r="E87" s="23" t="str">
        <f t="shared" si="10"/>
        <v/>
      </c>
      <c r="F87" s="24" t="str">
        <f t="shared" si="12"/>
        <v/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7"/>
      <c r="BG87" s="17"/>
      <c r="BH87" s="34"/>
      <c r="BI87" s="34">
        <v>78</v>
      </c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59" t="str">
        <f t="shared" si="13"/>
        <v/>
      </c>
      <c r="DI87" s="40"/>
      <c r="DJ87" s="9"/>
    </row>
    <row r="88" spans="1:114" x14ac:dyDescent="0.25">
      <c r="A88" s="34">
        <f>IF('Préparer mon tableau'!$E$5&gt;=ROW(A88)-18,1,0)</f>
        <v>0</v>
      </c>
      <c r="B88" s="29"/>
      <c r="C88" s="29"/>
      <c r="D88" s="23" t="str">
        <f t="shared" si="11"/>
        <v/>
      </c>
      <c r="E88" s="23" t="str">
        <f t="shared" si="10"/>
        <v/>
      </c>
      <c r="F88" s="24" t="str">
        <f t="shared" si="12"/>
        <v/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7"/>
      <c r="BG88" s="17"/>
      <c r="BH88" s="34"/>
      <c r="BI88" s="34">
        <v>79</v>
      </c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59" t="str">
        <f t="shared" si="13"/>
        <v/>
      </c>
      <c r="DI88" s="40"/>
      <c r="DJ88" s="9"/>
    </row>
    <row r="89" spans="1:114" x14ac:dyDescent="0.25">
      <c r="A89" s="34">
        <f>IF('Préparer mon tableau'!$E$5&gt;=ROW(A89)-18,1,0)</f>
        <v>0</v>
      </c>
      <c r="B89" s="29"/>
      <c r="C89" s="29"/>
      <c r="D89" s="23" t="str">
        <f t="shared" si="11"/>
        <v/>
      </c>
      <c r="E89" s="23" t="str">
        <f t="shared" si="10"/>
        <v/>
      </c>
      <c r="F89" s="24" t="str">
        <f t="shared" si="12"/>
        <v/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7"/>
      <c r="BG89" s="17"/>
      <c r="BH89" s="34"/>
      <c r="BI89" s="34">
        <v>80</v>
      </c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59" t="str">
        <f t="shared" si="13"/>
        <v/>
      </c>
      <c r="DI89" s="40"/>
      <c r="DJ89" s="9"/>
    </row>
    <row r="90" spans="1:114" x14ac:dyDescent="0.25">
      <c r="A90" s="34">
        <f>IF('Préparer mon tableau'!$E$5&gt;=ROW(A90)-18,1,0)</f>
        <v>0</v>
      </c>
      <c r="B90" s="29"/>
      <c r="C90" s="29"/>
      <c r="D90" s="23" t="str">
        <f t="shared" si="11"/>
        <v/>
      </c>
      <c r="E90" s="23" t="str">
        <f t="shared" si="10"/>
        <v/>
      </c>
      <c r="F90" s="24" t="str">
        <f t="shared" si="12"/>
        <v/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7"/>
      <c r="BG90" s="17"/>
      <c r="BH90" s="34"/>
      <c r="BI90" s="34">
        <v>81</v>
      </c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59" t="str">
        <f t="shared" si="13"/>
        <v/>
      </c>
      <c r="DI90" s="40"/>
      <c r="DJ90" s="9"/>
    </row>
    <row r="91" spans="1:114" x14ac:dyDescent="0.25">
      <c r="A91" s="34">
        <f>IF('Préparer mon tableau'!$E$5&gt;=ROW(A91)-18,1,0)</f>
        <v>0</v>
      </c>
      <c r="B91" s="29"/>
      <c r="C91" s="29"/>
      <c r="D91" s="23" t="str">
        <f t="shared" si="11"/>
        <v/>
      </c>
      <c r="E91" s="23" t="str">
        <f t="shared" si="10"/>
        <v/>
      </c>
      <c r="F91" s="24" t="str">
        <f t="shared" si="12"/>
        <v/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7"/>
      <c r="BG91" s="17"/>
      <c r="BH91" s="34"/>
      <c r="BI91" s="34">
        <v>82</v>
      </c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59" t="str">
        <f t="shared" si="13"/>
        <v/>
      </c>
      <c r="DI91" s="40"/>
      <c r="DJ91" s="9"/>
    </row>
    <row r="92" spans="1:114" x14ac:dyDescent="0.25">
      <c r="A92" s="34">
        <f>IF('Préparer mon tableau'!$E$5&gt;=ROW(A92)-18,1,0)</f>
        <v>0</v>
      </c>
      <c r="B92" s="29"/>
      <c r="C92" s="29"/>
      <c r="D92" s="23" t="str">
        <f t="shared" si="11"/>
        <v/>
      </c>
      <c r="E92" s="23" t="str">
        <f t="shared" si="10"/>
        <v/>
      </c>
      <c r="F92" s="24" t="str">
        <f t="shared" si="12"/>
        <v/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7"/>
      <c r="BG92" s="17"/>
      <c r="BH92" s="34"/>
      <c r="BI92" s="34">
        <v>83</v>
      </c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59" t="str">
        <f t="shared" si="13"/>
        <v/>
      </c>
      <c r="DI92" s="40"/>
      <c r="DJ92" s="9"/>
    </row>
    <row r="93" spans="1:114" x14ac:dyDescent="0.25">
      <c r="A93" s="34">
        <f>IF('Préparer mon tableau'!$E$5&gt;=ROW(A93)-18,1,0)</f>
        <v>0</v>
      </c>
      <c r="B93" s="29"/>
      <c r="C93" s="29"/>
      <c r="D93" s="23" t="str">
        <f t="shared" si="11"/>
        <v/>
      </c>
      <c r="E93" s="23" t="str">
        <f t="shared" si="10"/>
        <v/>
      </c>
      <c r="F93" s="24" t="str">
        <f t="shared" si="12"/>
        <v/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7"/>
      <c r="BG93" s="17"/>
      <c r="BH93" s="34"/>
      <c r="BI93" s="34">
        <v>84</v>
      </c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59" t="str">
        <f t="shared" si="13"/>
        <v/>
      </c>
      <c r="DI93" s="40"/>
      <c r="DJ93" s="9"/>
    </row>
    <row r="94" spans="1:114" x14ac:dyDescent="0.25">
      <c r="A94" s="34">
        <f>IF('Préparer mon tableau'!$E$5&gt;=ROW(A94)-18,1,0)</f>
        <v>0</v>
      </c>
      <c r="B94" s="29"/>
      <c r="C94" s="29"/>
      <c r="D94" s="23" t="str">
        <f t="shared" si="11"/>
        <v/>
      </c>
      <c r="E94" s="23" t="str">
        <f t="shared" si="10"/>
        <v/>
      </c>
      <c r="F94" s="24" t="str">
        <f t="shared" si="12"/>
        <v/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7"/>
      <c r="BG94" s="17"/>
      <c r="BH94" s="34"/>
      <c r="BI94" s="34">
        <v>85</v>
      </c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59" t="str">
        <f t="shared" si="13"/>
        <v/>
      </c>
      <c r="DI94" s="40"/>
      <c r="DJ94" s="9"/>
    </row>
    <row r="95" spans="1:114" x14ac:dyDescent="0.25">
      <c r="A95" s="34">
        <f>IF('Préparer mon tableau'!$E$5&gt;=ROW(A95)-18,1,0)</f>
        <v>0</v>
      </c>
      <c r="B95" s="29"/>
      <c r="C95" s="29"/>
      <c r="D95" s="23" t="str">
        <f t="shared" si="11"/>
        <v/>
      </c>
      <c r="E95" s="23" t="str">
        <f t="shared" si="10"/>
        <v/>
      </c>
      <c r="F95" s="24" t="str">
        <f t="shared" si="12"/>
        <v/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7"/>
      <c r="BG95" s="17"/>
      <c r="BH95" s="34"/>
      <c r="BI95" s="34">
        <v>86</v>
      </c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59" t="str">
        <f t="shared" si="13"/>
        <v/>
      </c>
      <c r="DI95" s="40"/>
      <c r="DJ95" s="9"/>
    </row>
    <row r="96" spans="1:114" x14ac:dyDescent="0.25">
      <c r="A96" s="34">
        <f>IF('Préparer mon tableau'!$E$5&gt;=ROW(A96)-18,1,0)</f>
        <v>0</v>
      </c>
      <c r="B96" s="29"/>
      <c r="C96" s="29"/>
      <c r="D96" s="23" t="str">
        <f t="shared" si="11"/>
        <v/>
      </c>
      <c r="E96" s="23" t="str">
        <f t="shared" si="10"/>
        <v/>
      </c>
      <c r="F96" s="24" t="str">
        <f t="shared" si="12"/>
        <v/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7"/>
      <c r="BG96" s="17"/>
      <c r="BH96" s="34"/>
      <c r="BI96" s="34">
        <v>87</v>
      </c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59" t="str">
        <f t="shared" si="13"/>
        <v/>
      </c>
      <c r="DI96" s="40"/>
      <c r="DJ96" s="9"/>
    </row>
    <row r="97" spans="1:114" x14ac:dyDescent="0.25">
      <c r="A97" s="34">
        <f>IF('Préparer mon tableau'!$E$5&gt;=ROW(A97)-18,1,0)</f>
        <v>0</v>
      </c>
      <c r="B97" s="29"/>
      <c r="C97" s="29"/>
      <c r="D97" s="23" t="str">
        <f t="shared" si="11"/>
        <v/>
      </c>
      <c r="E97" s="23" t="str">
        <f t="shared" si="10"/>
        <v/>
      </c>
      <c r="F97" s="24" t="str">
        <f t="shared" si="12"/>
        <v/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7"/>
      <c r="BG97" s="17"/>
      <c r="BH97" s="34"/>
      <c r="BI97" s="34">
        <v>88</v>
      </c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59" t="str">
        <f t="shared" si="13"/>
        <v/>
      </c>
      <c r="DI97" s="40"/>
      <c r="DJ97" s="9"/>
    </row>
    <row r="98" spans="1:114" x14ac:dyDescent="0.25">
      <c r="A98" s="34">
        <f>IF('Préparer mon tableau'!$E$5&gt;=ROW(A98)-18,1,0)</f>
        <v>0</v>
      </c>
      <c r="B98" s="29"/>
      <c r="C98" s="29"/>
      <c r="D98" s="23" t="str">
        <f t="shared" si="11"/>
        <v/>
      </c>
      <c r="E98" s="23" t="str">
        <f t="shared" si="10"/>
        <v/>
      </c>
      <c r="F98" s="24" t="str">
        <f t="shared" si="12"/>
        <v/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7"/>
      <c r="BG98" s="17"/>
      <c r="BH98" s="34"/>
      <c r="BI98" s="34">
        <v>89</v>
      </c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59" t="str">
        <f t="shared" si="13"/>
        <v/>
      </c>
      <c r="DI98" s="40"/>
      <c r="DJ98" s="9"/>
    </row>
    <row r="99" spans="1:114" x14ac:dyDescent="0.25">
      <c r="A99" s="34">
        <f>IF('Préparer mon tableau'!$E$5&gt;=ROW(A99)-18,1,0)</f>
        <v>0</v>
      </c>
      <c r="B99" s="29"/>
      <c r="C99" s="29"/>
      <c r="D99" s="23" t="str">
        <f t="shared" si="11"/>
        <v/>
      </c>
      <c r="E99" s="23" t="str">
        <f t="shared" si="10"/>
        <v/>
      </c>
      <c r="F99" s="24" t="str">
        <f t="shared" si="12"/>
        <v/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7"/>
      <c r="BG99" s="17"/>
      <c r="BH99" s="34"/>
      <c r="BI99" s="34">
        <v>90</v>
      </c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59" t="str">
        <f t="shared" si="13"/>
        <v/>
      </c>
      <c r="DI99" s="40"/>
      <c r="DJ99" s="9"/>
    </row>
    <row r="100" spans="1:114" x14ac:dyDescent="0.25">
      <c r="A100" s="34">
        <f>IF('Préparer mon tableau'!$E$5&gt;=ROW(A100)-18,1,0)</f>
        <v>0</v>
      </c>
      <c r="B100" s="29"/>
      <c r="C100" s="29"/>
      <c r="D100" s="23" t="str">
        <f t="shared" si="11"/>
        <v/>
      </c>
      <c r="E100" s="23" t="str">
        <f t="shared" si="10"/>
        <v/>
      </c>
      <c r="F100" s="24" t="str">
        <f t="shared" si="12"/>
        <v/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7"/>
      <c r="BG100" s="17"/>
      <c r="BH100" s="34"/>
      <c r="BI100" s="34">
        <v>91</v>
      </c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59" t="str">
        <f t="shared" si="13"/>
        <v/>
      </c>
      <c r="DI100" s="40"/>
      <c r="DJ100" s="9"/>
    </row>
    <row r="101" spans="1:114" x14ac:dyDescent="0.25">
      <c r="A101" s="34">
        <f>IF('Préparer mon tableau'!$E$5&gt;=ROW(A101)-18,1,0)</f>
        <v>0</v>
      </c>
      <c r="B101" s="29"/>
      <c r="C101" s="29"/>
      <c r="D101" s="23" t="str">
        <f t="shared" si="11"/>
        <v/>
      </c>
      <c r="E101" s="23" t="str">
        <f t="shared" si="10"/>
        <v/>
      </c>
      <c r="F101" s="24" t="str">
        <f t="shared" si="12"/>
        <v/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7"/>
      <c r="BG101" s="17"/>
      <c r="BH101" s="34"/>
      <c r="BI101" s="34">
        <v>92</v>
      </c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59" t="str">
        <f t="shared" si="13"/>
        <v/>
      </c>
      <c r="DI101" s="40"/>
      <c r="DJ101" s="9"/>
    </row>
    <row r="102" spans="1:114" x14ac:dyDescent="0.25">
      <c r="A102" s="34">
        <f>IF('Préparer mon tableau'!$E$5&gt;=ROW(A102)-18,1,0)</f>
        <v>0</v>
      </c>
      <c r="B102" s="29"/>
      <c r="C102" s="29"/>
      <c r="D102" s="23" t="str">
        <f t="shared" si="11"/>
        <v/>
      </c>
      <c r="E102" s="23" t="str">
        <f t="shared" si="10"/>
        <v/>
      </c>
      <c r="F102" s="24" t="str">
        <f t="shared" si="12"/>
        <v/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7"/>
      <c r="BG102" s="17"/>
      <c r="BH102" s="34"/>
      <c r="BI102" s="34">
        <v>93</v>
      </c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59" t="str">
        <f t="shared" si="13"/>
        <v/>
      </c>
      <c r="DI102" s="40"/>
      <c r="DJ102" s="9"/>
    </row>
    <row r="103" spans="1:114" x14ac:dyDescent="0.25">
      <c r="A103" s="34">
        <f>IF('Préparer mon tableau'!$E$5&gt;=ROW(A103)-18,1,0)</f>
        <v>0</v>
      </c>
      <c r="B103" s="29"/>
      <c r="C103" s="29"/>
      <c r="D103" s="23" t="str">
        <f t="shared" si="11"/>
        <v/>
      </c>
      <c r="E103" s="23" t="str">
        <f t="shared" si="10"/>
        <v/>
      </c>
      <c r="F103" s="24" t="str">
        <f t="shared" si="12"/>
        <v/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7"/>
      <c r="BG103" s="17"/>
      <c r="BH103" s="34"/>
      <c r="BI103" s="34">
        <v>94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59" t="str">
        <f t="shared" si="13"/>
        <v/>
      </c>
      <c r="DI103" s="40"/>
      <c r="DJ103" s="9"/>
    </row>
    <row r="104" spans="1:114" x14ac:dyDescent="0.25">
      <c r="A104" s="34">
        <f>IF('Préparer mon tableau'!$E$5&gt;=ROW(A104)-18,1,0)</f>
        <v>0</v>
      </c>
      <c r="B104" s="29"/>
      <c r="C104" s="29"/>
      <c r="D104" s="23" t="str">
        <f t="shared" si="11"/>
        <v/>
      </c>
      <c r="E104" s="23" t="str">
        <f t="shared" si="10"/>
        <v/>
      </c>
      <c r="F104" s="24" t="str">
        <f t="shared" si="12"/>
        <v/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7"/>
      <c r="BG104" s="17"/>
      <c r="BH104" s="34"/>
      <c r="BI104" s="34">
        <v>95</v>
      </c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59" t="str">
        <f t="shared" si="13"/>
        <v/>
      </c>
      <c r="DI104" s="40"/>
      <c r="DJ104" s="9"/>
    </row>
    <row r="105" spans="1:114" x14ac:dyDescent="0.25">
      <c r="A105" s="34">
        <f>IF('Préparer mon tableau'!$E$5&gt;=ROW(A105)-18,1,0)</f>
        <v>0</v>
      </c>
      <c r="B105" s="29"/>
      <c r="C105" s="29"/>
      <c r="D105" s="23" t="str">
        <f t="shared" si="11"/>
        <v/>
      </c>
      <c r="E105" s="23" t="str">
        <f t="shared" si="10"/>
        <v/>
      </c>
      <c r="F105" s="24" t="str">
        <f t="shared" si="12"/>
        <v/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7"/>
      <c r="BG105" s="17"/>
      <c r="BH105" s="34"/>
      <c r="BI105" s="34">
        <v>96</v>
      </c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59" t="str">
        <f t="shared" si="13"/>
        <v/>
      </c>
      <c r="DI105" s="40"/>
      <c r="DJ105" s="9"/>
    </row>
    <row r="106" spans="1:114" x14ac:dyDescent="0.25">
      <c r="A106" s="34">
        <f>IF('Préparer mon tableau'!$E$5&gt;=ROW(A106)-18,1,0)</f>
        <v>0</v>
      </c>
      <c r="B106" s="29"/>
      <c r="C106" s="29"/>
      <c r="D106" s="23" t="str">
        <f t="shared" si="11"/>
        <v/>
      </c>
      <c r="E106" s="23" t="str">
        <f t="shared" si="10"/>
        <v/>
      </c>
      <c r="F106" s="24" t="str">
        <f t="shared" si="12"/>
        <v/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7"/>
      <c r="BG106" s="17"/>
      <c r="BH106" s="34"/>
      <c r="BI106" s="34">
        <v>97</v>
      </c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59" t="str">
        <f t="shared" si="13"/>
        <v/>
      </c>
      <c r="DI106" s="40"/>
      <c r="DJ106" s="9"/>
    </row>
    <row r="107" spans="1:114" x14ac:dyDescent="0.25">
      <c r="A107" s="34">
        <f>IF('Préparer mon tableau'!$E$5&gt;=ROW(A107)-18,1,0)</f>
        <v>0</v>
      </c>
      <c r="B107" s="29"/>
      <c r="C107" s="29"/>
      <c r="D107" s="23" t="str">
        <f t="shared" si="11"/>
        <v/>
      </c>
      <c r="E107" s="23" t="str">
        <f t="shared" si="10"/>
        <v/>
      </c>
      <c r="F107" s="24" t="str">
        <f t="shared" si="12"/>
        <v/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7"/>
      <c r="BG107" s="17"/>
      <c r="BH107" s="34"/>
      <c r="BI107" s="34">
        <v>98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59" t="str">
        <f t="shared" si="13"/>
        <v/>
      </c>
      <c r="DI107" s="40"/>
      <c r="DJ107" s="9"/>
    </row>
    <row r="108" spans="1:114" x14ac:dyDescent="0.25">
      <c r="A108" s="34">
        <f>IF('Préparer mon tableau'!$E$5&gt;=ROW(A108)-18,1,0)</f>
        <v>0</v>
      </c>
      <c r="B108" s="29"/>
      <c r="C108" s="29"/>
      <c r="D108" s="23" t="str">
        <f t="shared" si="11"/>
        <v/>
      </c>
      <c r="E108" s="23" t="str">
        <f t="shared" si="10"/>
        <v/>
      </c>
      <c r="F108" s="24" t="str">
        <f t="shared" si="12"/>
        <v/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7"/>
      <c r="BG108" s="17"/>
      <c r="BH108" s="34"/>
      <c r="BI108" s="34">
        <v>99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59" t="str">
        <f t="shared" si="13"/>
        <v/>
      </c>
      <c r="DI108" s="40"/>
      <c r="DJ108" s="9"/>
    </row>
    <row r="109" spans="1:114" x14ac:dyDescent="0.25">
      <c r="A109" s="34">
        <f>IF('Préparer mon tableau'!$E$5&gt;=ROW(A109)-18,1,0)</f>
        <v>0</v>
      </c>
      <c r="B109" s="29"/>
      <c r="C109" s="29"/>
      <c r="D109" s="23" t="str">
        <f t="shared" si="11"/>
        <v/>
      </c>
      <c r="E109" s="23" t="str">
        <f t="shared" si="10"/>
        <v/>
      </c>
      <c r="F109" s="24" t="str">
        <f t="shared" si="12"/>
        <v/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7"/>
      <c r="BG109" s="17"/>
      <c r="BH109" s="34"/>
      <c r="BI109" s="34">
        <v>100</v>
      </c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59" t="str">
        <f t="shared" si="13"/>
        <v/>
      </c>
      <c r="DI109" s="40"/>
      <c r="DJ109" s="9"/>
    </row>
    <row r="110" spans="1:114" x14ac:dyDescent="0.25">
      <c r="A110" s="34">
        <f>IF('Préparer mon tableau'!$E$5&gt;=ROW(A110)-18,1,0)</f>
        <v>0</v>
      </c>
      <c r="B110" s="29"/>
      <c r="C110" s="29"/>
      <c r="D110" s="23" t="str">
        <f t="shared" si="11"/>
        <v/>
      </c>
      <c r="E110" s="23" t="str">
        <f t="shared" si="10"/>
        <v/>
      </c>
      <c r="F110" s="24" t="str">
        <f t="shared" si="12"/>
        <v/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7"/>
      <c r="BG110" s="17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59" t="str">
        <f t="shared" si="13"/>
        <v/>
      </c>
      <c r="DI110" s="40"/>
      <c r="DJ110" s="9"/>
    </row>
    <row r="111" spans="1:114" x14ac:dyDescent="0.25">
      <c r="A111" s="34">
        <f>IF('Préparer mon tableau'!$E$5&gt;=ROW(A111)-18,1,0)</f>
        <v>0</v>
      </c>
      <c r="B111" s="29"/>
      <c r="C111" s="29"/>
      <c r="D111" s="23" t="str">
        <f t="shared" si="11"/>
        <v/>
      </c>
      <c r="E111" s="23" t="str">
        <f t="shared" si="10"/>
        <v/>
      </c>
      <c r="F111" s="24" t="str">
        <f t="shared" si="12"/>
        <v/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7"/>
      <c r="BG111" s="17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59" t="str">
        <f t="shared" si="13"/>
        <v/>
      </c>
      <c r="DI111" s="40"/>
      <c r="DJ111" s="9"/>
    </row>
    <row r="112" spans="1:114" x14ac:dyDescent="0.25">
      <c r="A112" s="34">
        <f>IF('Préparer mon tableau'!$E$5&gt;=ROW(A112)-18,1,0)</f>
        <v>0</v>
      </c>
      <c r="B112" s="29"/>
      <c r="C112" s="29"/>
      <c r="D112" s="23" t="str">
        <f t="shared" si="11"/>
        <v/>
      </c>
      <c r="E112" s="23" t="str">
        <f t="shared" si="10"/>
        <v/>
      </c>
      <c r="F112" s="24" t="str">
        <f t="shared" si="12"/>
        <v/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7"/>
      <c r="BG112" s="17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59" t="str">
        <f t="shared" si="13"/>
        <v/>
      </c>
      <c r="DI112" s="40"/>
      <c r="DJ112" s="9"/>
    </row>
    <row r="113" spans="1:114" x14ac:dyDescent="0.25">
      <c r="A113" s="34">
        <f>IF('Préparer mon tableau'!$E$5&gt;=ROW(A113)-18,1,0)</f>
        <v>0</v>
      </c>
      <c r="B113" s="29"/>
      <c r="C113" s="29"/>
      <c r="D113" s="23" t="str">
        <f t="shared" si="11"/>
        <v/>
      </c>
      <c r="E113" s="23" t="str">
        <f t="shared" si="10"/>
        <v/>
      </c>
      <c r="F113" s="24" t="str">
        <f t="shared" si="12"/>
        <v/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7"/>
      <c r="BG113" s="17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59" t="str">
        <f t="shared" si="13"/>
        <v/>
      </c>
      <c r="DI113" s="40"/>
      <c r="DJ113" s="9"/>
    </row>
    <row r="114" spans="1:114" x14ac:dyDescent="0.25">
      <c r="A114" s="34">
        <f>IF('Préparer mon tableau'!$E$5&gt;=ROW(A114)-18,1,0)</f>
        <v>0</v>
      </c>
      <c r="B114" s="29"/>
      <c r="C114" s="29"/>
      <c r="D114" s="23" t="str">
        <f t="shared" si="11"/>
        <v/>
      </c>
      <c r="E114" s="23" t="str">
        <f t="shared" si="10"/>
        <v/>
      </c>
      <c r="F114" s="24" t="str">
        <f t="shared" si="12"/>
        <v/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7"/>
      <c r="BG114" s="17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59" t="str">
        <f t="shared" si="13"/>
        <v/>
      </c>
      <c r="DI114" s="40"/>
      <c r="DJ114" s="9"/>
    </row>
    <row r="115" spans="1:114" x14ac:dyDescent="0.25">
      <c r="A115" s="34">
        <f>IF('Préparer mon tableau'!$E$5&gt;=ROW(A115)-18,1,0)</f>
        <v>0</v>
      </c>
      <c r="B115" s="29"/>
      <c r="C115" s="29"/>
      <c r="D115" s="23" t="str">
        <f t="shared" si="11"/>
        <v/>
      </c>
      <c r="E115" s="23" t="str">
        <f t="shared" si="10"/>
        <v/>
      </c>
      <c r="F115" s="24" t="str">
        <f t="shared" si="12"/>
        <v/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7"/>
      <c r="BG115" s="17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59" t="str">
        <f t="shared" si="13"/>
        <v/>
      </c>
      <c r="DI115" s="40"/>
      <c r="DJ115" s="9"/>
    </row>
    <row r="116" spans="1:114" x14ac:dyDescent="0.25">
      <c r="A116" s="34">
        <f>IF('Préparer mon tableau'!$E$5&gt;=ROW(A116)-18,1,0)</f>
        <v>0</v>
      </c>
      <c r="B116" s="29"/>
      <c r="C116" s="29"/>
      <c r="D116" s="23" t="str">
        <f t="shared" si="11"/>
        <v/>
      </c>
      <c r="E116" s="23" t="str">
        <f t="shared" si="10"/>
        <v/>
      </c>
      <c r="F116" s="24" t="str">
        <f t="shared" si="12"/>
        <v/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7"/>
      <c r="BG116" s="17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59" t="str">
        <f t="shared" si="13"/>
        <v/>
      </c>
      <c r="DI116" s="40"/>
      <c r="DJ116" s="9"/>
    </row>
    <row r="117" spans="1:114" x14ac:dyDescent="0.25">
      <c r="A117" s="34">
        <f>IF('Préparer mon tableau'!$E$5&gt;=ROW(A117)-18,1,0)</f>
        <v>0</v>
      </c>
      <c r="B117" s="29"/>
      <c r="C117" s="29"/>
      <c r="D117" s="23" t="str">
        <f t="shared" si="11"/>
        <v/>
      </c>
      <c r="E117" s="23" t="str">
        <f t="shared" si="10"/>
        <v/>
      </c>
      <c r="F117" s="24" t="str">
        <f t="shared" si="12"/>
        <v/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7"/>
      <c r="BG117" s="17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59" t="str">
        <f t="shared" si="13"/>
        <v/>
      </c>
      <c r="DI117" s="40"/>
      <c r="DJ117" s="9"/>
    </row>
    <row r="118" spans="1:114" x14ac:dyDescent="0.25">
      <c r="A118" s="34">
        <f>IF('Préparer mon tableau'!$E$5&gt;=ROW(A118)-18,1,0)</f>
        <v>0</v>
      </c>
      <c r="B118" s="29"/>
      <c r="C118" s="29"/>
      <c r="D118" s="23" t="str">
        <f t="shared" si="11"/>
        <v/>
      </c>
      <c r="E118" s="23" t="str">
        <f t="shared" si="10"/>
        <v/>
      </c>
      <c r="F118" s="24" t="str">
        <f t="shared" si="12"/>
        <v/>
      </c>
      <c r="G118" s="20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7"/>
      <c r="BG118" s="17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59" t="str">
        <f t="shared" si="13"/>
        <v/>
      </c>
      <c r="DI118" s="40"/>
      <c r="DJ118" s="9"/>
    </row>
    <row r="119" spans="1:114" x14ac:dyDescent="0.25">
      <c r="A119" s="17">
        <f>IF('Préparer mon tableau'!$E$5&gt;=ROW(A119)-18,1,0)</f>
        <v>0</v>
      </c>
      <c r="B119" s="20"/>
      <c r="C119" s="20"/>
      <c r="D119" s="23"/>
      <c r="E119" s="23" t="str">
        <f t="shared" si="10"/>
        <v/>
      </c>
      <c r="F119" s="24" t="str">
        <f t="shared" si="12"/>
        <v/>
      </c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23"/>
      <c r="DI119" s="40"/>
      <c r="DJ119" s="9"/>
    </row>
    <row r="120" spans="1:114" x14ac:dyDescent="0.25">
      <c r="A120" s="1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9"/>
      <c r="DJ120" s="9"/>
    </row>
    <row r="121" spans="1:114" x14ac:dyDescent="0.25">
      <c r="A121" s="1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9"/>
      <c r="DJ121" s="9"/>
    </row>
    <row r="122" spans="1:114" x14ac:dyDescent="0.25">
      <c r="A122" s="1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</row>
    <row r="123" spans="1:114" x14ac:dyDescent="0.25">
      <c r="A123" s="1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</row>
    <row r="124" spans="1:114" x14ac:dyDescent="0.25">
      <c r="A124" s="1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</row>
    <row r="125" spans="1:114" x14ac:dyDescent="0.25">
      <c r="A125" s="1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</row>
    <row r="126" spans="1:114" x14ac:dyDescent="0.25">
      <c r="A126" s="1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</row>
    <row r="127" spans="1:114" x14ac:dyDescent="0.25">
      <c r="A127" s="17"/>
      <c r="B127" s="9"/>
      <c r="C127" s="9"/>
      <c r="D127" s="9"/>
      <c r="E127" s="9"/>
      <c r="F127" s="9"/>
      <c r="G127" s="2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</row>
    <row r="128" spans="1:114" x14ac:dyDescent="0.25">
      <c r="A128" s="17"/>
      <c r="B128" s="9"/>
      <c r="C128" s="9"/>
      <c r="D128" s="9"/>
      <c r="E128" s="9"/>
      <c r="F128" s="9"/>
      <c r="G128" s="2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</row>
    <row r="129" spans="1:114" x14ac:dyDescent="0.25">
      <c r="A129" s="17"/>
      <c r="B129" s="9"/>
      <c r="C129" s="9"/>
      <c r="D129" s="9"/>
      <c r="E129" s="9"/>
      <c r="F129" s="9"/>
      <c r="G129" s="2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</row>
    <row r="130" spans="1:114" x14ac:dyDescent="0.25">
      <c r="A130" s="17"/>
      <c r="B130" s="9"/>
      <c r="C130" s="9"/>
      <c r="D130" s="9"/>
      <c r="E130" s="9"/>
      <c r="F130" s="9"/>
      <c r="G130" s="2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</row>
    <row r="131" spans="1:114" x14ac:dyDescent="0.25">
      <c r="A131" s="17"/>
      <c r="B131" s="9"/>
      <c r="C131" s="9"/>
      <c r="D131" s="9"/>
      <c r="E131" s="9"/>
      <c r="F131" s="9"/>
      <c r="G131" s="2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</row>
    <row r="132" spans="1:114" x14ac:dyDescent="0.25">
      <c r="A132" s="17"/>
      <c r="B132" s="9"/>
      <c r="C132" s="9"/>
      <c r="D132" s="9"/>
      <c r="E132" s="9"/>
      <c r="F132" s="9"/>
      <c r="G132" s="2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</row>
    <row r="133" spans="1:114" x14ac:dyDescent="0.25">
      <c r="A133" s="17"/>
      <c r="B133" s="9"/>
      <c r="C133" s="9"/>
      <c r="D133" s="9"/>
      <c r="E133" s="9"/>
      <c r="F133" s="9"/>
      <c r="G133" s="2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</row>
    <row r="134" spans="1:114" x14ac:dyDescent="0.25">
      <c r="A134" s="17"/>
      <c r="B134" s="9"/>
      <c r="C134" s="9"/>
      <c r="D134" s="9"/>
      <c r="E134" s="9"/>
      <c r="F134" s="9"/>
      <c r="G134" s="2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</row>
    <row r="135" spans="1:114" x14ac:dyDescent="0.25">
      <c r="A135" s="17"/>
      <c r="B135" s="9"/>
      <c r="C135" s="9"/>
      <c r="D135" s="9"/>
      <c r="E135" s="9"/>
      <c r="F135" s="9"/>
      <c r="G135" s="2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</row>
    <row r="136" spans="1:114" x14ac:dyDescent="0.25">
      <c r="A136" s="17"/>
      <c r="B136" s="9"/>
      <c r="C136" s="9"/>
      <c r="D136" s="9"/>
      <c r="E136" s="9"/>
      <c r="F136" s="9"/>
      <c r="G136" s="2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</row>
    <row r="137" spans="1:114" x14ac:dyDescent="0.25">
      <c r="A137" s="17"/>
      <c r="B137" s="9"/>
      <c r="C137" s="9"/>
      <c r="D137" s="9"/>
      <c r="E137" s="9"/>
      <c r="F137" s="9"/>
      <c r="G137" s="2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</row>
    <row r="138" spans="1:114" x14ac:dyDescent="0.25">
      <c r="A138" s="17"/>
      <c r="B138" s="9"/>
      <c r="C138" s="9"/>
      <c r="D138" s="9"/>
      <c r="E138" s="9"/>
      <c r="F138" s="9"/>
      <c r="G138" s="2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</row>
    <row r="139" spans="1:114" x14ac:dyDescent="0.25">
      <c r="A139" s="17"/>
      <c r="B139" s="9"/>
      <c r="C139" s="9"/>
      <c r="D139" s="9"/>
      <c r="E139" s="9"/>
      <c r="F139" s="9"/>
      <c r="G139" s="2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</row>
    <row r="140" spans="1:114" x14ac:dyDescent="0.25">
      <c r="A140" s="17"/>
      <c r="B140" s="9"/>
      <c r="C140" s="9"/>
      <c r="D140" s="9"/>
      <c r="E140" s="9"/>
      <c r="F140" s="9"/>
      <c r="G140" s="2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</row>
    <row r="141" spans="1:114" x14ac:dyDescent="0.25">
      <c r="A141" s="17"/>
      <c r="B141" s="9"/>
      <c r="C141" s="9"/>
      <c r="D141" s="9"/>
      <c r="E141" s="9"/>
      <c r="F141" s="9"/>
      <c r="G141" s="2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</row>
    <row r="142" spans="1:114" x14ac:dyDescent="0.25">
      <c r="A142" s="17"/>
      <c r="B142" s="9"/>
      <c r="C142" s="9"/>
      <c r="D142" s="9"/>
      <c r="E142" s="9"/>
      <c r="F142" s="9"/>
      <c r="G142" s="2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</row>
    <row r="143" spans="1:114" x14ac:dyDescent="0.25">
      <c r="A143" s="17"/>
      <c r="B143" s="9"/>
      <c r="C143" s="9"/>
      <c r="D143" s="9"/>
      <c r="E143" s="9"/>
      <c r="F143" s="9"/>
      <c r="G143" s="2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</row>
    <row r="144" spans="1:114" x14ac:dyDescent="0.25">
      <c r="A144" s="17"/>
      <c r="B144" s="9"/>
      <c r="C144" s="9"/>
      <c r="D144" s="9"/>
      <c r="E144" s="9"/>
      <c r="F144" s="9"/>
      <c r="G144" s="2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</row>
    <row r="145" spans="1:114" x14ac:dyDescent="0.25">
      <c r="A145" s="17"/>
      <c r="B145" s="9"/>
      <c r="C145" s="9"/>
      <c r="D145" s="9"/>
      <c r="E145" s="9"/>
      <c r="F145" s="9"/>
      <c r="G145" s="2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</row>
    <row r="146" spans="1:114" x14ac:dyDescent="0.25">
      <c r="A146" s="17"/>
      <c r="B146" s="9"/>
      <c r="C146" s="9"/>
      <c r="D146" s="9"/>
      <c r="E146" s="9"/>
      <c r="F146" s="9"/>
      <c r="G146" s="2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</row>
    <row r="147" spans="1:114" x14ac:dyDescent="0.25">
      <c r="A147" s="17"/>
      <c r="B147" s="9"/>
      <c r="C147" s="9"/>
      <c r="D147" s="9"/>
      <c r="E147" s="9"/>
      <c r="F147" s="9"/>
      <c r="G147" s="2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</row>
    <row r="148" spans="1:114" x14ac:dyDescent="0.25">
      <c r="A148" s="17"/>
      <c r="B148" s="9"/>
      <c r="C148" s="9"/>
      <c r="D148" s="9"/>
      <c r="E148" s="9"/>
      <c r="F148" s="9"/>
      <c r="G148" s="2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</row>
    <row r="149" spans="1:114" x14ac:dyDescent="0.25">
      <c r="A149" s="17"/>
      <c r="B149" s="9"/>
      <c r="C149" s="9"/>
      <c r="D149" s="9"/>
      <c r="E149" s="9"/>
      <c r="F149" s="9"/>
      <c r="G149" s="2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</row>
    <row r="150" spans="1:114" x14ac:dyDescent="0.25">
      <c r="A150" s="17"/>
      <c r="B150" s="9"/>
      <c r="C150" s="9"/>
      <c r="D150" s="9"/>
      <c r="E150" s="9"/>
      <c r="F150" s="9"/>
      <c r="G150" s="2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</row>
    <row r="151" spans="1:114" x14ac:dyDescent="0.25">
      <c r="A151" s="17"/>
      <c r="B151" s="9"/>
      <c r="C151" s="9"/>
      <c r="D151" s="9"/>
      <c r="E151" s="9"/>
      <c r="F151" s="9"/>
      <c r="G151" s="2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</row>
    <row r="152" spans="1:114" x14ac:dyDescent="0.25">
      <c r="A152" s="17"/>
      <c r="B152" s="9"/>
      <c r="C152" s="9"/>
      <c r="D152" s="9"/>
      <c r="E152" s="9"/>
      <c r="F152" s="9"/>
      <c r="G152" s="2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</row>
    <row r="153" spans="1:114" x14ac:dyDescent="0.25">
      <c r="A153" s="17"/>
      <c r="B153" s="9"/>
      <c r="C153" s="9"/>
      <c r="D153" s="9"/>
      <c r="E153" s="9"/>
      <c r="F153" s="9"/>
      <c r="G153" s="2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</row>
    <row r="154" spans="1:114" x14ac:dyDescent="0.25">
      <c r="A154" s="17"/>
      <c r="B154" s="9"/>
      <c r="C154" s="9"/>
      <c r="D154" s="9"/>
      <c r="E154" s="9"/>
      <c r="F154" s="9"/>
      <c r="G154" s="2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</row>
    <row r="155" spans="1:114" x14ac:dyDescent="0.25">
      <c r="A155" s="17"/>
      <c r="B155" s="9"/>
      <c r="C155" s="9"/>
      <c r="D155" s="9"/>
      <c r="E155" s="9"/>
      <c r="F155" s="9"/>
      <c r="G155" s="2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</row>
    <row r="156" spans="1:114" x14ac:dyDescent="0.25">
      <c r="A156" s="17"/>
      <c r="B156" s="9"/>
      <c r="C156" s="9"/>
      <c r="D156" s="9"/>
      <c r="E156" s="9"/>
      <c r="F156" s="9"/>
      <c r="G156" s="2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</row>
    <row r="157" spans="1:114" x14ac:dyDescent="0.25">
      <c r="A157" s="17"/>
      <c r="B157" s="9"/>
      <c r="C157" s="9"/>
      <c r="D157" s="9"/>
      <c r="E157" s="9"/>
      <c r="F157" s="9"/>
      <c r="G157" s="2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</row>
    <row r="158" spans="1:114" x14ac:dyDescent="0.25">
      <c r="A158" s="17"/>
      <c r="B158" s="9"/>
      <c r="C158" s="9"/>
      <c r="D158" s="9"/>
      <c r="E158" s="9"/>
      <c r="F158" s="9"/>
      <c r="G158" s="2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</row>
    <row r="159" spans="1:114" x14ac:dyDescent="0.25">
      <c r="A159" s="17"/>
      <c r="B159" s="9"/>
      <c r="C159" s="9"/>
      <c r="D159" s="9"/>
      <c r="E159" s="9"/>
      <c r="F159" s="9"/>
      <c r="G159" s="2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</row>
    <row r="160" spans="1:114" x14ac:dyDescent="0.25">
      <c r="A160" s="17"/>
      <c r="B160" s="9"/>
      <c r="C160" s="9"/>
      <c r="D160" s="9"/>
      <c r="E160" s="9"/>
      <c r="F160" s="9"/>
      <c r="G160" s="2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</row>
    <row r="161" spans="1:114" x14ac:dyDescent="0.25">
      <c r="A161" s="17"/>
      <c r="B161" s="9"/>
      <c r="C161" s="9"/>
      <c r="D161" s="9"/>
      <c r="E161" s="9"/>
      <c r="F161" s="9"/>
      <c r="G161" s="2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</row>
    <row r="162" spans="1:114" x14ac:dyDescent="0.25">
      <c r="A162" s="17"/>
      <c r="B162" s="9"/>
      <c r="C162" s="9"/>
      <c r="D162" s="9"/>
      <c r="E162" s="9"/>
      <c r="F162" s="9"/>
      <c r="G162" s="2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</row>
    <row r="163" spans="1:114" x14ac:dyDescent="0.25">
      <c r="A163" s="17"/>
      <c r="B163" s="9"/>
      <c r="C163" s="9"/>
      <c r="D163" s="9"/>
      <c r="E163" s="9"/>
      <c r="F163" s="9"/>
      <c r="G163" s="2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</row>
    <row r="164" spans="1:114" x14ac:dyDescent="0.25">
      <c r="A164" s="17"/>
      <c r="B164" s="9"/>
      <c r="C164" s="9"/>
      <c r="D164" s="9"/>
      <c r="E164" s="9"/>
      <c r="F164" s="9"/>
      <c r="G164" s="2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</row>
    <row r="165" spans="1:114" x14ac:dyDescent="0.25">
      <c r="A165" s="17"/>
      <c r="B165" s="9"/>
      <c r="C165" s="9"/>
      <c r="D165" s="9"/>
      <c r="E165" s="9"/>
      <c r="F165" s="9"/>
      <c r="G165" s="2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</row>
    <row r="166" spans="1:114" x14ac:dyDescent="0.25">
      <c r="A166" s="17"/>
      <c r="B166" s="9"/>
      <c r="C166" s="9"/>
      <c r="D166" s="9"/>
      <c r="E166" s="9"/>
      <c r="F166" s="9"/>
      <c r="G166" s="2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</row>
    <row r="167" spans="1:114" x14ac:dyDescent="0.25">
      <c r="A167" s="17"/>
      <c r="B167" s="9"/>
      <c r="C167" s="9"/>
      <c r="D167" s="9"/>
      <c r="E167" s="9"/>
      <c r="F167" s="9"/>
      <c r="G167" s="2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</row>
    <row r="168" spans="1:114" x14ac:dyDescent="0.25">
      <c r="A168" s="17"/>
      <c r="B168" s="9"/>
      <c r="C168" s="9"/>
      <c r="D168" s="9"/>
      <c r="E168" s="9"/>
      <c r="F168" s="9"/>
      <c r="G168" s="2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</row>
    <row r="169" spans="1:114" x14ac:dyDescent="0.25">
      <c r="A169" s="17"/>
      <c r="B169" s="9"/>
      <c r="C169" s="9"/>
      <c r="D169" s="9"/>
      <c r="E169" s="9"/>
      <c r="F169" s="9"/>
      <c r="G169" s="2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</row>
    <row r="170" spans="1:114" x14ac:dyDescent="0.25">
      <c r="A170" s="17"/>
      <c r="B170" s="9"/>
      <c r="C170" s="9"/>
      <c r="D170" s="9"/>
      <c r="E170" s="9"/>
      <c r="F170" s="9"/>
      <c r="G170" s="2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</row>
    <row r="171" spans="1:114" x14ac:dyDescent="0.25">
      <c r="A171" s="17"/>
      <c r="B171" s="9"/>
      <c r="C171" s="9"/>
      <c r="D171" s="9"/>
      <c r="E171" s="9"/>
      <c r="F171" s="9"/>
      <c r="G171" s="2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</row>
    <row r="172" spans="1:114" x14ac:dyDescent="0.25">
      <c r="A172" s="17"/>
      <c r="B172" s="9"/>
      <c r="C172" s="9"/>
      <c r="D172" s="9"/>
      <c r="E172" s="9"/>
      <c r="F172" s="9"/>
      <c r="G172" s="2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</row>
    <row r="173" spans="1:114" x14ac:dyDescent="0.25">
      <c r="A173" s="17"/>
      <c r="B173" s="9"/>
      <c r="C173" s="9"/>
      <c r="D173" s="9"/>
      <c r="E173" s="9"/>
      <c r="F173" s="9"/>
      <c r="G173" s="2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</row>
    <row r="174" spans="1:114" x14ac:dyDescent="0.25">
      <c r="A174" s="17"/>
      <c r="B174" s="9"/>
      <c r="C174" s="9"/>
      <c r="D174" s="9"/>
      <c r="E174" s="9"/>
      <c r="F174" s="9"/>
      <c r="G174" s="2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</row>
    <row r="175" spans="1:114" x14ac:dyDescent="0.25">
      <c r="A175" s="17"/>
      <c r="B175" s="9"/>
      <c r="C175" s="9"/>
      <c r="D175" s="9"/>
      <c r="E175" s="9"/>
      <c r="F175" s="9"/>
      <c r="G175" s="20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</row>
    <row r="176" spans="1:114" x14ac:dyDescent="0.25">
      <c r="A176" s="17"/>
      <c r="B176" s="9"/>
      <c r="C176" s="9"/>
      <c r="D176" s="9"/>
      <c r="E176" s="9"/>
      <c r="F176" s="9"/>
      <c r="G176" s="20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</row>
    <row r="177" spans="1:114" x14ac:dyDescent="0.25">
      <c r="A177" s="17"/>
      <c r="B177" s="9"/>
      <c r="C177" s="9"/>
      <c r="D177" s="9"/>
      <c r="E177" s="9"/>
      <c r="F177" s="9"/>
      <c r="G177" s="20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</row>
    <row r="178" spans="1:114" x14ac:dyDescent="0.25">
      <c r="A178" s="17"/>
      <c r="B178" s="9"/>
      <c r="C178" s="9"/>
      <c r="D178" s="9"/>
      <c r="E178" s="9"/>
      <c r="F178" s="9"/>
      <c r="G178" s="20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</row>
    <row r="179" spans="1:114" x14ac:dyDescent="0.25">
      <c r="A179" s="17"/>
      <c r="B179" s="9"/>
      <c r="C179" s="9"/>
      <c r="D179" s="9"/>
      <c r="E179" s="9"/>
      <c r="F179" s="9"/>
      <c r="G179" s="20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</row>
    <row r="180" spans="1:114" x14ac:dyDescent="0.25">
      <c r="A180" s="17"/>
      <c r="B180" s="9"/>
      <c r="C180" s="9"/>
      <c r="D180" s="9"/>
      <c r="E180" s="9"/>
      <c r="F180" s="9"/>
      <c r="G180" s="20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</row>
    <row r="181" spans="1:114" x14ac:dyDescent="0.25">
      <c r="A181" s="17"/>
      <c r="B181" s="9"/>
      <c r="C181" s="9"/>
      <c r="D181" s="9"/>
      <c r="E181" s="9"/>
      <c r="F181" s="9"/>
      <c r="G181" s="20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</row>
    <row r="182" spans="1:114" x14ac:dyDescent="0.25">
      <c r="A182" s="17"/>
      <c r="B182" s="9"/>
      <c r="C182" s="9"/>
      <c r="D182" s="9"/>
      <c r="E182" s="9"/>
      <c r="F182" s="9"/>
      <c r="G182" s="20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</row>
    <row r="183" spans="1:114" x14ac:dyDescent="0.25">
      <c r="A183" s="17"/>
      <c r="B183" s="9"/>
      <c r="C183" s="9"/>
      <c r="D183" s="9"/>
      <c r="E183" s="9"/>
      <c r="F183" s="9"/>
      <c r="G183" s="20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</row>
    <row r="184" spans="1:114" x14ac:dyDescent="0.25">
      <c r="A184" s="17"/>
      <c r="B184" s="9"/>
      <c r="C184" s="9"/>
      <c r="D184" s="9"/>
      <c r="E184" s="9"/>
      <c r="F184" s="9"/>
      <c r="G184" s="20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</row>
    <row r="185" spans="1:114" x14ac:dyDescent="0.25">
      <c r="A185" s="17"/>
      <c r="B185" s="9"/>
      <c r="C185" s="9"/>
      <c r="D185" s="9"/>
      <c r="E185" s="9"/>
      <c r="F185" s="9"/>
      <c r="G185" s="20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</row>
    <row r="186" spans="1:114" x14ac:dyDescent="0.25">
      <c r="A186" s="17"/>
      <c r="B186" s="9"/>
      <c r="C186" s="9"/>
      <c r="D186" s="9"/>
      <c r="E186" s="9"/>
      <c r="F186" s="9"/>
      <c r="G186" s="20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</row>
    <row r="187" spans="1:114" x14ac:dyDescent="0.25">
      <c r="A187" s="17"/>
      <c r="B187" s="9"/>
      <c r="C187" s="9"/>
      <c r="D187" s="9"/>
      <c r="E187" s="9"/>
      <c r="F187" s="9"/>
      <c r="G187" s="2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</row>
    <row r="188" spans="1:114" x14ac:dyDescent="0.25">
      <c r="A188" s="17"/>
      <c r="B188" s="9"/>
      <c r="C188" s="9"/>
      <c r="D188" s="9"/>
      <c r="E188" s="9"/>
      <c r="F188" s="9"/>
      <c r="G188" s="20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</row>
    <row r="189" spans="1:114" x14ac:dyDescent="0.25">
      <c r="A189" s="17"/>
      <c r="B189" s="9"/>
      <c r="C189" s="9"/>
      <c r="D189" s="9"/>
      <c r="E189" s="9"/>
      <c r="F189" s="9"/>
      <c r="G189" s="2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</row>
    <row r="190" spans="1:114" x14ac:dyDescent="0.25">
      <c r="A190" s="17"/>
      <c r="B190" s="9"/>
      <c r="C190" s="9"/>
      <c r="D190" s="9"/>
      <c r="E190" s="9"/>
      <c r="F190" s="9"/>
      <c r="G190" s="20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</row>
    <row r="191" spans="1:114" x14ac:dyDescent="0.25">
      <c r="A191" s="17"/>
      <c r="B191" s="9"/>
      <c r="C191" s="9"/>
      <c r="D191" s="9"/>
      <c r="E191" s="9"/>
      <c r="F191" s="9"/>
      <c r="G191" s="2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</row>
    <row r="192" spans="1:114" x14ac:dyDescent="0.25">
      <c r="A192" s="17"/>
      <c r="B192" s="9"/>
      <c r="C192" s="9"/>
      <c r="D192" s="9"/>
      <c r="E192" s="9"/>
      <c r="F192" s="9"/>
      <c r="G192" s="20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</row>
    <row r="193" spans="1:114" x14ac:dyDescent="0.25">
      <c r="A193" s="17"/>
      <c r="B193" s="9"/>
      <c r="C193" s="9"/>
      <c r="D193" s="9"/>
      <c r="E193" s="9"/>
      <c r="F193" s="9"/>
      <c r="G193" s="2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</row>
    <row r="194" spans="1:114" x14ac:dyDescent="0.25">
      <c r="A194" s="17"/>
      <c r="B194" s="9"/>
      <c r="C194" s="9"/>
      <c r="D194" s="9"/>
      <c r="E194" s="9"/>
      <c r="F194" s="9"/>
      <c r="G194" s="2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</row>
    <row r="195" spans="1:114" x14ac:dyDescent="0.25">
      <c r="A195" s="17"/>
      <c r="B195" s="9"/>
      <c r="C195" s="9"/>
      <c r="D195" s="9"/>
      <c r="E195" s="9"/>
      <c r="F195" s="9"/>
      <c r="G195" s="2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</row>
    <row r="196" spans="1:114" x14ac:dyDescent="0.25">
      <c r="A196" s="17"/>
      <c r="B196" s="9"/>
      <c r="C196" s="9"/>
      <c r="D196" s="9"/>
      <c r="E196" s="9"/>
      <c r="F196" s="9"/>
      <c r="G196" s="2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</row>
    <row r="197" spans="1:114" x14ac:dyDescent="0.25">
      <c r="A197" s="17"/>
      <c r="B197" s="9"/>
      <c r="C197" s="9"/>
      <c r="D197" s="9"/>
      <c r="E197" s="9"/>
      <c r="F197" s="9"/>
      <c r="G197" s="2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</row>
    <row r="198" spans="1:114" x14ac:dyDescent="0.25">
      <c r="A198" s="17"/>
      <c r="B198" s="9"/>
      <c r="C198" s="9"/>
      <c r="D198" s="9"/>
      <c r="E198" s="9"/>
      <c r="F198" s="9"/>
      <c r="G198" s="2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</row>
    <row r="199" spans="1:114" x14ac:dyDescent="0.25">
      <c r="A199" s="17"/>
      <c r="B199" s="9"/>
      <c r="C199" s="9"/>
      <c r="D199" s="9"/>
      <c r="E199" s="9"/>
      <c r="F199" s="9"/>
      <c r="G199" s="2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</row>
    <row r="200" spans="1:114" x14ac:dyDescent="0.25">
      <c r="A200" s="17"/>
      <c r="B200" s="9"/>
      <c r="C200" s="9"/>
      <c r="D200" s="9"/>
      <c r="E200" s="9"/>
      <c r="F200" s="9"/>
      <c r="G200" s="2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</row>
    <row r="201" spans="1:114" x14ac:dyDescent="0.25">
      <c r="A201" s="17"/>
      <c r="B201" s="9"/>
      <c r="C201" s="9"/>
      <c r="D201" s="9"/>
      <c r="E201" s="9"/>
      <c r="F201" s="9"/>
      <c r="G201" s="2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</row>
    <row r="202" spans="1:114" x14ac:dyDescent="0.25">
      <c r="A202" s="17"/>
      <c r="B202" s="9"/>
      <c r="C202" s="9"/>
      <c r="D202" s="9"/>
      <c r="E202" s="9"/>
      <c r="F202" s="9"/>
      <c r="G202" s="2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</row>
    <row r="203" spans="1:114" x14ac:dyDescent="0.25">
      <c r="A203" s="17"/>
      <c r="B203" s="9"/>
      <c r="C203" s="9"/>
      <c r="D203" s="9"/>
      <c r="E203" s="9"/>
      <c r="F203" s="9"/>
      <c r="G203" s="2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</row>
    <row r="204" spans="1:114" x14ac:dyDescent="0.25">
      <c r="A204" s="17"/>
      <c r="B204" s="9"/>
      <c r="C204" s="9"/>
      <c r="D204" s="9"/>
      <c r="E204" s="9"/>
      <c r="F204" s="9"/>
      <c r="G204" s="20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</row>
    <row r="205" spans="1:114" x14ac:dyDescent="0.25">
      <c r="A205" s="17"/>
      <c r="B205" s="9"/>
      <c r="C205" s="9"/>
      <c r="D205" s="9"/>
      <c r="E205" s="9"/>
      <c r="F205" s="9"/>
      <c r="G205" s="20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</row>
    <row r="206" spans="1:114" x14ac:dyDescent="0.25">
      <c r="A206" s="17"/>
      <c r="B206" s="9"/>
      <c r="C206" s="9"/>
      <c r="D206" s="9"/>
      <c r="E206" s="9"/>
      <c r="F206" s="9"/>
      <c r="G206" s="20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</row>
    <row r="207" spans="1:114" x14ac:dyDescent="0.25">
      <c r="A207" s="17"/>
      <c r="B207" s="9"/>
      <c r="C207" s="9"/>
      <c r="D207" s="9"/>
      <c r="E207" s="9"/>
      <c r="F207" s="9"/>
      <c r="G207" s="20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</row>
    <row r="208" spans="1:114" x14ac:dyDescent="0.25">
      <c r="A208" s="17"/>
      <c r="B208" s="9"/>
      <c r="C208" s="9"/>
      <c r="D208" s="9"/>
      <c r="E208" s="9"/>
      <c r="F208" s="9"/>
      <c r="G208" s="20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</row>
    <row r="209" spans="1:114" x14ac:dyDescent="0.25">
      <c r="A209" s="17"/>
      <c r="B209" s="9"/>
      <c r="C209" s="9"/>
      <c r="D209" s="9"/>
      <c r="E209" s="9"/>
      <c r="F209" s="9"/>
      <c r="G209" s="20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</row>
    <row r="210" spans="1:114" x14ac:dyDescent="0.25">
      <c r="A210" s="17"/>
      <c r="B210" s="9"/>
      <c r="C210" s="9"/>
      <c r="D210" s="9"/>
      <c r="E210" s="9"/>
      <c r="F210" s="9"/>
      <c r="G210" s="20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</row>
    <row r="211" spans="1:114" x14ac:dyDescent="0.25">
      <c r="A211" s="17"/>
      <c r="B211" s="9"/>
      <c r="C211" s="9"/>
      <c r="D211" s="9"/>
      <c r="E211" s="9"/>
      <c r="F211" s="9"/>
      <c r="G211" s="20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</row>
    <row r="212" spans="1:114" x14ac:dyDescent="0.25">
      <c r="A212" s="17"/>
      <c r="B212" s="9"/>
      <c r="C212" s="9"/>
      <c r="D212" s="9"/>
      <c r="E212" s="9"/>
      <c r="F212" s="9"/>
      <c r="G212" s="20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</row>
    <row r="213" spans="1:114" x14ac:dyDescent="0.25">
      <c r="A213" s="17"/>
      <c r="B213" s="9"/>
      <c r="C213" s="9"/>
      <c r="D213" s="9"/>
      <c r="E213" s="9"/>
      <c r="F213" s="9"/>
      <c r="G213" s="20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</row>
    <row r="214" spans="1:114" x14ac:dyDescent="0.25">
      <c r="A214" s="17"/>
      <c r="B214" s="9"/>
      <c r="C214" s="9"/>
      <c r="D214" s="9"/>
      <c r="E214" s="9"/>
      <c r="F214" s="9"/>
      <c r="G214" s="20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</row>
    <row r="215" spans="1:114" x14ac:dyDescent="0.25">
      <c r="A215" s="17"/>
      <c r="B215" s="9"/>
      <c r="C215" s="9"/>
      <c r="D215" s="9"/>
      <c r="E215" s="9"/>
      <c r="F215" s="9"/>
      <c r="G215" s="20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</row>
    <row r="216" spans="1:114" x14ac:dyDescent="0.25">
      <c r="A216" s="17"/>
      <c r="B216" s="9"/>
      <c r="C216" s="9"/>
      <c r="D216" s="9"/>
      <c r="E216" s="9"/>
      <c r="F216" s="9"/>
      <c r="G216" s="20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</row>
    <row r="217" spans="1:114" x14ac:dyDescent="0.25">
      <c r="A217" s="17"/>
      <c r="B217" s="9"/>
      <c r="C217" s="9"/>
      <c r="D217" s="9"/>
      <c r="E217" s="9"/>
      <c r="F217" s="9"/>
      <c r="G217" s="20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</row>
    <row r="218" spans="1:114" x14ac:dyDescent="0.25">
      <c r="A218" s="17"/>
      <c r="B218" s="9"/>
      <c r="C218" s="9"/>
      <c r="D218" s="9"/>
      <c r="E218" s="9"/>
      <c r="F218" s="9"/>
      <c r="G218" s="20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</row>
    <row r="219" spans="1:114" x14ac:dyDescent="0.25">
      <c r="A219" s="17"/>
      <c r="B219" s="9"/>
      <c r="C219" s="9"/>
      <c r="D219" s="9"/>
      <c r="E219" s="9"/>
      <c r="F219" s="9"/>
      <c r="G219" s="20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</row>
    <row r="220" spans="1:114" x14ac:dyDescent="0.25">
      <c r="A220" s="17"/>
      <c r="B220" s="9"/>
      <c r="C220" s="9"/>
      <c r="D220" s="9"/>
      <c r="E220" s="9"/>
      <c r="F220" s="9"/>
      <c r="G220" s="2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</row>
    <row r="221" spans="1:114" x14ac:dyDescent="0.25">
      <c r="A221" s="17"/>
      <c r="B221" s="9"/>
      <c r="C221" s="9"/>
      <c r="D221" s="9"/>
      <c r="E221" s="9"/>
      <c r="F221" s="9"/>
      <c r="G221" s="20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</row>
    <row r="222" spans="1:114" x14ac:dyDescent="0.25">
      <c r="A222" s="17"/>
      <c r="B222" s="9"/>
      <c r="C222" s="9"/>
      <c r="D222" s="9"/>
      <c r="E222" s="9"/>
      <c r="F222" s="9"/>
      <c r="G222" s="20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</row>
    <row r="223" spans="1:114" x14ac:dyDescent="0.25">
      <c r="A223" s="17"/>
      <c r="B223" s="9"/>
      <c r="C223" s="9"/>
      <c r="D223" s="9"/>
      <c r="E223" s="9"/>
      <c r="F223" s="9"/>
      <c r="G223" s="20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</row>
    <row r="224" spans="1:114" x14ac:dyDescent="0.25">
      <c r="A224" s="17"/>
      <c r="B224" s="9"/>
      <c r="C224" s="9"/>
      <c r="D224" s="9"/>
      <c r="E224" s="9"/>
      <c r="F224" s="9"/>
      <c r="G224" s="20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</row>
    <row r="225" spans="1:114" x14ac:dyDescent="0.25">
      <c r="A225" s="17"/>
      <c r="B225" s="9"/>
      <c r="C225" s="9"/>
      <c r="D225" s="9"/>
      <c r="E225" s="9"/>
      <c r="F225" s="9"/>
      <c r="G225" s="20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</row>
    <row r="226" spans="1:114" x14ac:dyDescent="0.25">
      <c r="A226" s="17"/>
      <c r="B226" s="9"/>
      <c r="C226" s="9"/>
      <c r="D226" s="9"/>
      <c r="E226" s="9"/>
      <c r="F226" s="9"/>
      <c r="G226" s="20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</row>
    <row r="227" spans="1:114" x14ac:dyDescent="0.25">
      <c r="A227" s="17"/>
      <c r="B227" s="9"/>
      <c r="C227" s="9"/>
      <c r="D227" s="9"/>
      <c r="E227" s="9"/>
      <c r="F227" s="9"/>
      <c r="G227" s="20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</row>
    <row r="228" spans="1:114" x14ac:dyDescent="0.25">
      <c r="A228" s="17"/>
      <c r="B228" s="9"/>
      <c r="C228" s="9"/>
      <c r="D228" s="9"/>
      <c r="E228" s="9"/>
      <c r="F228" s="9"/>
      <c r="G228" s="2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</row>
    <row r="229" spans="1:114" x14ac:dyDescent="0.25">
      <c r="A229" s="17"/>
      <c r="B229" s="9"/>
      <c r="C229" s="9"/>
      <c r="D229" s="9"/>
      <c r="E229" s="9"/>
      <c r="F229" s="9"/>
      <c r="G229" s="20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</row>
    <row r="230" spans="1:114" x14ac:dyDescent="0.25">
      <c r="A230" s="17"/>
      <c r="B230" s="9"/>
      <c r="C230" s="9"/>
      <c r="D230" s="9"/>
      <c r="E230" s="9"/>
      <c r="F230" s="9"/>
      <c r="G230" s="20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</row>
    <row r="231" spans="1:114" x14ac:dyDescent="0.25">
      <c r="A231" s="17"/>
      <c r="B231" s="9"/>
      <c r="C231" s="9"/>
      <c r="D231" s="9"/>
      <c r="E231" s="9"/>
      <c r="F231" s="9"/>
      <c r="G231" s="20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</row>
    <row r="232" spans="1:114" x14ac:dyDescent="0.25">
      <c r="A232" s="17"/>
      <c r="B232" s="9"/>
      <c r="C232" s="9"/>
      <c r="D232" s="9"/>
      <c r="E232" s="9"/>
      <c r="F232" s="9"/>
      <c r="G232" s="20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</row>
    <row r="233" spans="1:114" x14ac:dyDescent="0.25">
      <c r="A233" s="17"/>
      <c r="B233" s="9"/>
      <c r="C233" s="9"/>
      <c r="D233" s="9"/>
      <c r="E233" s="9"/>
      <c r="F233" s="9"/>
      <c r="G233" s="20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</row>
    <row r="234" spans="1:114" x14ac:dyDescent="0.25">
      <c r="A234" s="17"/>
      <c r="B234" s="9"/>
      <c r="C234" s="9"/>
      <c r="D234" s="9"/>
      <c r="E234" s="9"/>
      <c r="F234" s="9"/>
      <c r="G234" s="2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</row>
    <row r="235" spans="1:114" x14ac:dyDescent="0.25">
      <c r="A235" s="17"/>
      <c r="B235" s="9"/>
      <c r="C235" s="9"/>
      <c r="D235" s="9"/>
      <c r="E235" s="9"/>
      <c r="F235" s="9"/>
      <c r="G235" s="20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</row>
    <row r="236" spans="1:114" x14ac:dyDescent="0.25">
      <c r="A236" s="17"/>
      <c r="B236" s="9"/>
      <c r="C236" s="9"/>
      <c r="D236" s="9"/>
      <c r="E236" s="9"/>
      <c r="F236" s="9"/>
      <c r="G236" s="2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</row>
    <row r="237" spans="1:114" x14ac:dyDescent="0.25">
      <c r="A237" s="17"/>
      <c r="B237" s="9"/>
      <c r="C237" s="9"/>
      <c r="D237" s="9"/>
      <c r="E237" s="9"/>
      <c r="F237" s="9"/>
      <c r="G237" s="20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</row>
    <row r="238" spans="1:114" x14ac:dyDescent="0.25">
      <c r="A238" s="17"/>
      <c r="B238" s="9"/>
      <c r="C238" s="9"/>
      <c r="D238" s="9"/>
      <c r="E238" s="9"/>
      <c r="F238" s="9"/>
      <c r="G238" s="20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</row>
    <row r="239" spans="1:114" x14ac:dyDescent="0.25">
      <c r="A239" s="17"/>
      <c r="B239" s="9"/>
      <c r="C239" s="9"/>
      <c r="D239" s="9"/>
      <c r="E239" s="9"/>
      <c r="F239" s="9"/>
      <c r="G239" s="20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</row>
    <row r="240" spans="1:114" x14ac:dyDescent="0.25">
      <c r="A240" s="17"/>
      <c r="B240" s="9"/>
      <c r="C240" s="9"/>
      <c r="D240" s="9"/>
      <c r="E240" s="9"/>
      <c r="F240" s="9"/>
      <c r="G240" s="2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</row>
    <row r="241" spans="1:114" x14ac:dyDescent="0.25">
      <c r="A241" s="17"/>
      <c r="B241" s="9"/>
      <c r="C241" s="9"/>
      <c r="D241" s="9"/>
      <c r="E241" s="9"/>
      <c r="F241" s="9"/>
      <c r="G241" s="20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</row>
    <row r="242" spans="1:114" x14ac:dyDescent="0.25">
      <c r="A242" s="17"/>
      <c r="B242" s="9"/>
      <c r="C242" s="9"/>
      <c r="D242" s="9"/>
      <c r="E242" s="9"/>
      <c r="F242" s="9"/>
      <c r="G242" s="20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</row>
    <row r="243" spans="1:114" x14ac:dyDescent="0.25">
      <c r="A243" s="17"/>
      <c r="B243" s="9"/>
      <c r="C243" s="9"/>
      <c r="D243" s="9"/>
      <c r="E243" s="9"/>
      <c r="F243" s="9"/>
      <c r="G243" s="20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</row>
    <row r="244" spans="1:114" x14ac:dyDescent="0.25">
      <c r="A244" s="17"/>
      <c r="B244" s="9"/>
      <c r="C244" s="9"/>
      <c r="D244" s="9"/>
      <c r="E244" s="9"/>
      <c r="F244" s="9"/>
      <c r="G244" s="20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</row>
    <row r="245" spans="1:114" x14ac:dyDescent="0.25">
      <c r="A245" s="17"/>
      <c r="B245" s="9"/>
      <c r="C245" s="9"/>
      <c r="D245" s="9"/>
      <c r="E245" s="9"/>
      <c r="F245" s="9"/>
      <c r="G245" s="20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</row>
    <row r="246" spans="1:114" x14ac:dyDescent="0.25">
      <c r="A246" s="17"/>
      <c r="B246" s="9"/>
      <c r="C246" s="9"/>
      <c r="D246" s="9"/>
      <c r="E246" s="9"/>
      <c r="F246" s="9"/>
      <c r="G246" s="20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</row>
    <row r="247" spans="1:114" x14ac:dyDescent="0.25">
      <c r="A247" s="17"/>
      <c r="B247" s="9"/>
      <c r="C247" s="9"/>
      <c r="D247" s="9"/>
      <c r="E247" s="9"/>
      <c r="F247" s="9"/>
      <c r="G247" s="20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</row>
    <row r="248" spans="1:114" x14ac:dyDescent="0.25">
      <c r="A248" s="17"/>
      <c r="B248" s="9"/>
      <c r="C248" s="9"/>
      <c r="D248" s="9"/>
      <c r="E248" s="9"/>
      <c r="F248" s="9"/>
      <c r="G248" s="20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</row>
    <row r="249" spans="1:114" x14ac:dyDescent="0.25">
      <c r="A249" s="17"/>
      <c r="B249" s="9"/>
      <c r="C249" s="9"/>
      <c r="D249" s="9"/>
      <c r="E249" s="9"/>
      <c r="F249" s="9"/>
      <c r="G249" s="20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</row>
    <row r="250" spans="1:114" x14ac:dyDescent="0.25">
      <c r="A250" s="17"/>
      <c r="B250" s="9"/>
      <c r="C250" s="9"/>
      <c r="D250" s="9"/>
      <c r="E250" s="9"/>
      <c r="F250" s="9"/>
      <c r="G250" s="20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</row>
    <row r="251" spans="1:114" x14ac:dyDescent="0.25">
      <c r="A251" s="17"/>
      <c r="B251" s="9"/>
      <c r="C251" s="9"/>
      <c r="D251" s="9"/>
      <c r="E251" s="9"/>
      <c r="F251" s="9"/>
      <c r="G251" s="20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</row>
    <row r="252" spans="1:114" x14ac:dyDescent="0.25">
      <c r="A252" s="17"/>
      <c r="B252" s="9"/>
      <c r="C252" s="9"/>
      <c r="D252" s="9"/>
      <c r="E252" s="9"/>
      <c r="F252" s="9"/>
      <c r="G252" s="20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</row>
    <row r="253" spans="1:114" x14ac:dyDescent="0.25">
      <c r="A253" s="17"/>
      <c r="B253" s="9"/>
      <c r="C253" s="9"/>
      <c r="D253" s="9"/>
      <c r="E253" s="9"/>
      <c r="F253" s="9"/>
      <c r="G253" s="20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</row>
    <row r="254" spans="1:114" x14ac:dyDescent="0.25">
      <c r="A254" s="17"/>
      <c r="B254" s="9"/>
      <c r="C254" s="9"/>
      <c r="D254" s="9"/>
      <c r="E254" s="9"/>
      <c r="F254" s="9"/>
      <c r="G254" s="20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</row>
    <row r="255" spans="1:114" x14ac:dyDescent="0.25">
      <c r="A255" s="17"/>
      <c r="B255" s="9"/>
      <c r="C255" s="9"/>
      <c r="D255" s="9"/>
      <c r="E255" s="9"/>
      <c r="F255" s="9"/>
      <c r="G255" s="20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</row>
    <row r="256" spans="1:114" x14ac:dyDescent="0.25">
      <c r="A256" s="17"/>
      <c r="B256" s="9"/>
      <c r="C256" s="9"/>
      <c r="D256" s="9"/>
      <c r="E256" s="9"/>
      <c r="F256" s="9"/>
      <c r="G256" s="20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</row>
    <row r="257" spans="1:114" x14ac:dyDescent="0.25">
      <c r="A257" s="17"/>
      <c r="B257" s="9"/>
      <c r="C257" s="9"/>
      <c r="D257" s="9"/>
      <c r="E257" s="9"/>
      <c r="F257" s="9"/>
      <c r="G257" s="20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</row>
    <row r="258" spans="1:114" x14ac:dyDescent="0.25">
      <c r="A258" s="17"/>
      <c r="B258" s="9"/>
      <c r="C258" s="9"/>
      <c r="D258" s="9"/>
      <c r="E258" s="9"/>
      <c r="F258" s="9"/>
      <c r="G258" s="20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</row>
    <row r="259" spans="1:114" x14ac:dyDescent="0.25">
      <c r="A259" s="17"/>
      <c r="B259" s="9"/>
      <c r="C259" s="9"/>
      <c r="D259" s="9"/>
      <c r="E259" s="9"/>
      <c r="F259" s="9"/>
      <c r="G259" s="20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</row>
    <row r="260" spans="1:114" x14ac:dyDescent="0.25">
      <c r="A260" s="17"/>
      <c r="B260" s="9"/>
      <c r="C260" s="9"/>
      <c r="D260" s="9"/>
      <c r="E260" s="9"/>
      <c r="F260" s="9"/>
      <c r="G260" s="20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</row>
    <row r="261" spans="1:114" x14ac:dyDescent="0.25">
      <c r="A261" s="17"/>
      <c r="B261" s="9"/>
      <c r="C261" s="9"/>
      <c r="D261" s="9"/>
      <c r="E261" s="9"/>
      <c r="F261" s="9"/>
      <c r="G261" s="20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</row>
    <row r="262" spans="1:114" x14ac:dyDescent="0.25">
      <c r="A262" s="17"/>
      <c r="B262" s="9"/>
      <c r="C262" s="9"/>
      <c r="D262" s="9"/>
      <c r="E262" s="9"/>
      <c r="F262" s="9"/>
      <c r="G262" s="20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</row>
    <row r="263" spans="1:114" x14ac:dyDescent="0.25">
      <c r="A263" s="17"/>
      <c r="B263" s="9"/>
      <c r="C263" s="9"/>
      <c r="D263" s="9"/>
      <c r="E263" s="9"/>
      <c r="F263" s="9"/>
      <c r="G263" s="2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</row>
    <row r="264" spans="1:114" x14ac:dyDescent="0.25">
      <c r="A264" s="17"/>
      <c r="B264" s="9"/>
      <c r="C264" s="9"/>
      <c r="D264" s="9"/>
      <c r="E264" s="9"/>
      <c r="F264" s="9"/>
      <c r="G264" s="20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</row>
    <row r="265" spans="1:114" x14ac:dyDescent="0.25">
      <c r="A265" s="17"/>
      <c r="B265" s="9"/>
      <c r="C265" s="9"/>
      <c r="D265" s="9"/>
      <c r="E265" s="9"/>
      <c r="F265" s="9"/>
      <c r="G265" s="2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</row>
    <row r="266" spans="1:114" x14ac:dyDescent="0.25">
      <c r="A266" s="17"/>
      <c r="B266" s="9"/>
      <c r="C266" s="9"/>
      <c r="D266" s="9"/>
      <c r="E266" s="9"/>
      <c r="F266" s="9"/>
      <c r="G266" s="20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</row>
    <row r="267" spans="1:114" x14ac:dyDescent="0.25">
      <c r="A267" s="17"/>
      <c r="B267" s="9"/>
      <c r="C267" s="9"/>
      <c r="D267" s="9"/>
      <c r="E267" s="9"/>
      <c r="F267" s="9"/>
      <c r="G267" s="2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</row>
    <row r="268" spans="1:114" x14ac:dyDescent="0.25">
      <c r="A268" s="17"/>
      <c r="B268" s="9"/>
      <c r="C268" s="9"/>
      <c r="D268" s="9"/>
      <c r="E268" s="9"/>
      <c r="F268" s="9"/>
      <c r="G268" s="20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</row>
    <row r="269" spans="1:114" x14ac:dyDescent="0.25">
      <c r="A269" s="17"/>
      <c r="B269" s="9"/>
      <c r="C269" s="9"/>
      <c r="D269" s="9"/>
      <c r="E269" s="9"/>
      <c r="F269" s="9"/>
      <c r="G269" s="2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</row>
    <row r="270" spans="1:114" x14ac:dyDescent="0.25">
      <c r="A270" s="17"/>
      <c r="B270" s="9"/>
      <c r="C270" s="9"/>
      <c r="D270" s="9"/>
      <c r="E270" s="9"/>
      <c r="F270" s="9"/>
      <c r="G270" s="20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</row>
    <row r="271" spans="1:114" x14ac:dyDescent="0.25">
      <c r="A271" s="17"/>
      <c r="B271" s="9"/>
      <c r="C271" s="9"/>
      <c r="D271" s="9"/>
      <c r="E271" s="9"/>
      <c r="F271" s="9"/>
      <c r="G271" s="2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</row>
    <row r="272" spans="1:114" x14ac:dyDescent="0.25">
      <c r="A272" s="17"/>
      <c r="B272" s="9"/>
      <c r="C272" s="9"/>
      <c r="D272" s="9"/>
      <c r="E272" s="9"/>
      <c r="F272" s="9"/>
      <c r="G272" s="20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</row>
    <row r="273" spans="1:114" x14ac:dyDescent="0.25">
      <c r="A273" s="17"/>
      <c r="B273" s="9"/>
      <c r="C273" s="9"/>
      <c r="D273" s="9"/>
      <c r="E273" s="9"/>
      <c r="F273" s="9"/>
      <c r="G273" s="2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</row>
    <row r="274" spans="1:114" x14ac:dyDescent="0.25">
      <c r="A274" s="17"/>
      <c r="B274" s="9"/>
      <c r="C274" s="9"/>
      <c r="D274" s="9"/>
      <c r="E274" s="9"/>
      <c r="F274" s="9"/>
      <c r="G274" s="20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</row>
    <row r="275" spans="1:114" x14ac:dyDescent="0.25">
      <c r="A275" s="17"/>
      <c r="B275" s="9"/>
      <c r="C275" s="9"/>
      <c r="D275" s="9"/>
      <c r="E275" s="9"/>
      <c r="F275" s="9"/>
      <c r="G275" s="20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</row>
    <row r="276" spans="1:114" x14ac:dyDescent="0.25">
      <c r="A276" s="17"/>
      <c r="B276" s="9"/>
      <c r="C276" s="9"/>
      <c r="D276" s="9"/>
      <c r="E276" s="9"/>
      <c r="F276" s="9"/>
      <c r="G276" s="2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</row>
    <row r="277" spans="1:114" x14ac:dyDescent="0.25">
      <c r="A277" s="17"/>
      <c r="B277" s="9"/>
      <c r="C277" s="9"/>
      <c r="D277" s="9"/>
      <c r="E277" s="9"/>
      <c r="F277" s="9"/>
      <c r="G277" s="2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</row>
    <row r="278" spans="1:114" x14ac:dyDescent="0.25">
      <c r="A278" s="17"/>
      <c r="B278" s="9"/>
      <c r="C278" s="9"/>
      <c r="D278" s="9"/>
      <c r="E278" s="9"/>
      <c r="F278" s="9"/>
      <c r="G278" s="20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</row>
    <row r="279" spans="1:114" x14ac:dyDescent="0.25">
      <c r="A279" s="17"/>
      <c r="B279" s="9"/>
      <c r="C279" s="9"/>
      <c r="D279" s="9"/>
      <c r="E279" s="9"/>
      <c r="F279" s="9"/>
      <c r="G279" s="2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</row>
    <row r="280" spans="1:114" x14ac:dyDescent="0.25">
      <c r="A280" s="17"/>
      <c r="B280" s="9"/>
      <c r="C280" s="9"/>
      <c r="D280" s="9"/>
      <c r="E280" s="9"/>
      <c r="F280" s="9"/>
      <c r="G280" s="20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</row>
    <row r="281" spans="1:114" x14ac:dyDescent="0.25">
      <c r="A281" s="17"/>
      <c r="B281" s="9"/>
      <c r="C281" s="9"/>
      <c r="D281" s="9"/>
      <c r="E281" s="9"/>
      <c r="F281" s="9"/>
      <c r="G281" s="2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</row>
    <row r="282" spans="1:114" x14ac:dyDescent="0.25">
      <c r="A282" s="17"/>
      <c r="B282" s="9"/>
      <c r="C282" s="9"/>
      <c r="D282" s="9"/>
      <c r="E282" s="9"/>
      <c r="F282" s="9"/>
      <c r="G282" s="20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</row>
    <row r="283" spans="1:114" x14ac:dyDescent="0.25">
      <c r="A283" s="17"/>
      <c r="B283" s="9"/>
      <c r="C283" s="9"/>
      <c r="D283" s="9"/>
      <c r="E283" s="9"/>
      <c r="F283" s="9"/>
      <c r="G283" s="2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</row>
    <row r="284" spans="1:114" x14ac:dyDescent="0.25">
      <c r="A284" s="17"/>
      <c r="B284" s="9"/>
      <c r="C284" s="9"/>
      <c r="D284" s="9"/>
      <c r="E284" s="9"/>
      <c r="F284" s="9"/>
      <c r="G284" s="2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</row>
    <row r="285" spans="1:114" x14ac:dyDescent="0.25">
      <c r="A285" s="17"/>
      <c r="B285" s="9"/>
      <c r="C285" s="9"/>
      <c r="D285" s="9"/>
      <c r="E285" s="9"/>
      <c r="F285" s="9"/>
      <c r="G285" s="2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</row>
    <row r="286" spans="1:114" x14ac:dyDescent="0.25">
      <c r="A286" s="17"/>
      <c r="B286" s="9"/>
      <c r="C286" s="9"/>
      <c r="D286" s="9"/>
      <c r="E286" s="9"/>
      <c r="F286" s="9"/>
      <c r="G286" s="2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</row>
    <row r="287" spans="1:114" x14ac:dyDescent="0.25">
      <c r="A287" s="17"/>
      <c r="B287" s="9"/>
      <c r="C287" s="9"/>
      <c r="D287" s="9"/>
      <c r="E287" s="9"/>
      <c r="F287" s="9"/>
      <c r="G287" s="2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</row>
    <row r="288" spans="1:114" x14ac:dyDescent="0.25">
      <c r="A288" s="17"/>
      <c r="B288" s="9"/>
      <c r="C288" s="9"/>
      <c r="D288" s="9"/>
      <c r="E288" s="9"/>
      <c r="F288" s="9"/>
      <c r="G288" s="20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</row>
    <row r="289" spans="1:114" x14ac:dyDescent="0.25">
      <c r="A289" s="17"/>
      <c r="B289" s="9"/>
      <c r="C289" s="9"/>
      <c r="D289" s="9"/>
      <c r="E289" s="9"/>
      <c r="F289" s="9"/>
      <c r="G289" s="20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</row>
    <row r="290" spans="1:114" x14ac:dyDescent="0.25">
      <c r="A290" s="17"/>
      <c r="B290" s="9"/>
      <c r="C290" s="9"/>
      <c r="D290" s="9"/>
      <c r="E290" s="9"/>
      <c r="F290" s="9"/>
      <c r="G290" s="20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</row>
    <row r="291" spans="1:114" x14ac:dyDescent="0.25">
      <c r="A291" s="17"/>
      <c r="B291" s="9"/>
      <c r="C291" s="9"/>
      <c r="D291" s="9"/>
      <c r="E291" s="9"/>
      <c r="F291" s="9"/>
      <c r="G291" s="20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</row>
    <row r="292" spans="1:114" x14ac:dyDescent="0.25">
      <c r="A292" s="17"/>
      <c r="B292" s="9"/>
      <c r="C292" s="9"/>
      <c r="D292" s="9"/>
      <c r="E292" s="9"/>
      <c r="F292" s="9"/>
      <c r="G292" s="20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</row>
    <row r="293" spans="1:114" x14ac:dyDescent="0.25">
      <c r="A293" s="17"/>
      <c r="B293" s="9"/>
      <c r="C293" s="9"/>
      <c r="D293" s="9"/>
      <c r="E293" s="9"/>
      <c r="F293" s="9"/>
      <c r="G293" s="2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</row>
    <row r="294" spans="1:114" x14ac:dyDescent="0.25">
      <c r="A294" s="17"/>
      <c r="B294" s="9"/>
      <c r="C294" s="9"/>
      <c r="D294" s="9"/>
      <c r="E294" s="9"/>
      <c r="F294" s="9"/>
      <c r="G294" s="20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</row>
    <row r="295" spans="1:114" x14ac:dyDescent="0.25">
      <c r="A295" s="17"/>
      <c r="B295" s="9"/>
      <c r="C295" s="9"/>
      <c r="D295" s="9"/>
      <c r="E295" s="9"/>
      <c r="F295" s="9"/>
      <c r="G295" s="2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</row>
    <row r="296" spans="1:114" x14ac:dyDescent="0.25">
      <c r="A296" s="17"/>
      <c r="B296" s="9"/>
      <c r="C296" s="9"/>
      <c r="D296" s="9"/>
      <c r="E296" s="9"/>
      <c r="F296" s="9"/>
      <c r="G296" s="20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</row>
    <row r="297" spans="1:114" x14ac:dyDescent="0.25">
      <c r="A297" s="17"/>
      <c r="B297" s="9"/>
      <c r="C297" s="9"/>
      <c r="D297" s="9"/>
      <c r="E297" s="9"/>
      <c r="F297" s="9"/>
      <c r="G297" s="20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</row>
    <row r="298" spans="1:114" x14ac:dyDescent="0.25">
      <c r="A298" s="17"/>
      <c r="B298" s="9"/>
      <c r="C298" s="9"/>
      <c r="D298" s="9"/>
      <c r="E298" s="9"/>
      <c r="F298" s="9"/>
      <c r="G298" s="20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</row>
    <row r="299" spans="1:114" x14ac:dyDescent="0.25">
      <c r="A299" s="17"/>
      <c r="B299" s="9"/>
      <c r="C299" s="9"/>
      <c r="D299" s="9"/>
      <c r="E299" s="9"/>
      <c r="F299" s="9"/>
      <c r="G299" s="20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</row>
    <row r="300" spans="1:114" x14ac:dyDescent="0.25">
      <c r="A300" s="17"/>
      <c r="B300" s="9"/>
      <c r="C300" s="9"/>
      <c r="D300" s="9"/>
      <c r="E300" s="9"/>
      <c r="F300" s="9"/>
      <c r="G300" s="20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</row>
    <row r="301" spans="1:114" x14ac:dyDescent="0.25">
      <c r="A301" s="17"/>
      <c r="B301" s="9"/>
      <c r="C301" s="9"/>
      <c r="D301" s="9"/>
      <c r="E301" s="9"/>
      <c r="F301" s="9"/>
      <c r="G301" s="2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</row>
    <row r="302" spans="1:114" x14ac:dyDescent="0.25">
      <c r="A302" s="17"/>
      <c r="B302" s="9"/>
      <c r="C302" s="9"/>
      <c r="D302" s="9"/>
      <c r="E302" s="9"/>
      <c r="F302" s="9"/>
      <c r="G302" s="20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</row>
    <row r="303" spans="1:114" x14ac:dyDescent="0.25">
      <c r="A303" s="17"/>
      <c r="B303" s="9"/>
      <c r="C303" s="9"/>
      <c r="D303" s="9"/>
      <c r="E303" s="9"/>
      <c r="F303" s="9"/>
      <c r="G303" s="20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</row>
    <row r="304" spans="1:114" x14ac:dyDescent="0.25">
      <c r="A304" s="17"/>
      <c r="B304" s="9"/>
      <c r="C304" s="9"/>
      <c r="D304" s="9"/>
      <c r="E304" s="9"/>
      <c r="F304" s="9"/>
      <c r="G304" s="20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</row>
    <row r="305" spans="1:114" x14ac:dyDescent="0.25">
      <c r="A305" s="17"/>
      <c r="B305" s="9"/>
      <c r="C305" s="9"/>
      <c r="D305" s="9"/>
      <c r="E305" s="9"/>
      <c r="F305" s="9"/>
      <c r="G305" s="20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</row>
    <row r="306" spans="1:114" x14ac:dyDescent="0.25">
      <c r="A306" s="17"/>
      <c r="B306" s="9"/>
      <c r="C306" s="9"/>
      <c r="D306" s="9"/>
      <c r="E306" s="9"/>
      <c r="F306" s="9"/>
      <c r="G306" s="20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</row>
    <row r="307" spans="1:114" x14ac:dyDescent="0.25">
      <c r="A307" s="17"/>
      <c r="B307" s="9"/>
      <c r="C307" s="9"/>
      <c r="D307" s="9"/>
      <c r="E307" s="9"/>
      <c r="F307" s="9"/>
      <c r="G307" s="2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</row>
    <row r="308" spans="1:114" x14ac:dyDescent="0.25">
      <c r="A308" s="17"/>
      <c r="B308" s="9"/>
      <c r="C308" s="9"/>
      <c r="D308" s="9"/>
      <c r="E308" s="9"/>
      <c r="F308" s="9"/>
      <c r="G308" s="20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</row>
    <row r="309" spans="1:114" x14ac:dyDescent="0.25">
      <c r="A309" s="17"/>
      <c r="B309" s="9"/>
      <c r="C309" s="9"/>
      <c r="D309" s="9"/>
      <c r="E309" s="9"/>
      <c r="F309" s="9"/>
      <c r="G309" s="20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</row>
    <row r="310" spans="1:114" x14ac:dyDescent="0.25">
      <c r="A310" s="17"/>
      <c r="B310" s="9"/>
      <c r="C310" s="9"/>
      <c r="D310" s="9"/>
      <c r="E310" s="9"/>
      <c r="F310" s="9"/>
      <c r="G310" s="20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</row>
    <row r="311" spans="1:114" x14ac:dyDescent="0.25">
      <c r="A311" s="17"/>
      <c r="B311" s="9"/>
      <c r="C311" s="9"/>
      <c r="D311" s="9"/>
      <c r="E311" s="9"/>
      <c r="F311" s="9"/>
      <c r="G311" s="20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</row>
    <row r="312" spans="1:114" x14ac:dyDescent="0.25">
      <c r="A312" s="17"/>
      <c r="B312" s="9"/>
      <c r="C312" s="9"/>
      <c r="D312" s="9"/>
      <c r="E312" s="9"/>
      <c r="F312" s="9"/>
      <c r="G312" s="20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</row>
    <row r="313" spans="1:114" x14ac:dyDescent="0.25">
      <c r="A313" s="17"/>
      <c r="B313" s="9"/>
      <c r="C313" s="9"/>
      <c r="D313" s="9"/>
      <c r="E313" s="9"/>
      <c r="F313" s="9"/>
      <c r="G313" s="2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</row>
    <row r="314" spans="1:114" x14ac:dyDescent="0.25">
      <c r="A314" s="17"/>
      <c r="B314" s="9"/>
      <c r="C314" s="9"/>
      <c r="D314" s="9"/>
      <c r="E314" s="9"/>
      <c r="F314" s="9"/>
      <c r="G314" s="20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</row>
    <row r="315" spans="1:114" x14ac:dyDescent="0.25">
      <c r="A315" s="17"/>
      <c r="B315" s="9"/>
      <c r="C315" s="9"/>
      <c r="D315" s="9"/>
      <c r="E315" s="9"/>
      <c r="F315" s="9"/>
      <c r="G315" s="20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</row>
    <row r="316" spans="1:114" x14ac:dyDescent="0.25">
      <c r="A316" s="17"/>
      <c r="B316" s="9"/>
      <c r="C316" s="9"/>
      <c r="D316" s="9"/>
      <c r="E316" s="9"/>
      <c r="F316" s="9"/>
      <c r="G316" s="20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</row>
    <row r="317" spans="1:114" x14ac:dyDescent="0.25">
      <c r="A317" s="17"/>
      <c r="B317" s="9"/>
      <c r="C317" s="9"/>
      <c r="D317" s="9"/>
      <c r="E317" s="9"/>
      <c r="F317" s="9"/>
      <c r="G317" s="20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</row>
    <row r="318" spans="1:114" x14ac:dyDescent="0.25">
      <c r="A318" s="17"/>
      <c r="B318" s="9"/>
      <c r="C318" s="9"/>
      <c r="D318" s="9"/>
      <c r="E318" s="9"/>
      <c r="F318" s="9"/>
      <c r="G318" s="20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</row>
    <row r="319" spans="1:114" x14ac:dyDescent="0.25">
      <c r="A319" s="17"/>
      <c r="B319" s="9"/>
      <c r="C319" s="9"/>
      <c r="D319" s="9"/>
      <c r="E319" s="9"/>
      <c r="F319" s="9"/>
      <c r="G319" s="2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</row>
    <row r="320" spans="1:114" x14ac:dyDescent="0.25">
      <c r="A320" s="17"/>
      <c r="B320" s="9"/>
      <c r="C320" s="9"/>
      <c r="D320" s="9"/>
      <c r="E320" s="9"/>
      <c r="F320" s="9"/>
      <c r="G320" s="2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</row>
    <row r="321" spans="1:114" x14ac:dyDescent="0.25">
      <c r="A321" s="17"/>
      <c r="B321" s="9"/>
      <c r="C321" s="9"/>
      <c r="D321" s="9"/>
      <c r="E321" s="9"/>
      <c r="F321" s="9"/>
      <c r="G321" s="2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</row>
    <row r="322" spans="1:114" x14ac:dyDescent="0.25">
      <c r="A322" s="17"/>
      <c r="B322" s="9"/>
      <c r="C322" s="9"/>
      <c r="D322" s="9"/>
      <c r="E322" s="9"/>
      <c r="F322" s="9"/>
      <c r="G322" s="20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</row>
    <row r="323" spans="1:114" x14ac:dyDescent="0.25">
      <c r="A323" s="17"/>
      <c r="B323" s="9"/>
      <c r="C323" s="9"/>
      <c r="D323" s="9"/>
      <c r="E323" s="9"/>
      <c r="F323" s="9"/>
      <c r="G323" s="2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</row>
    <row r="324" spans="1:114" x14ac:dyDescent="0.25">
      <c r="A324" s="17"/>
      <c r="B324" s="9"/>
      <c r="C324" s="9"/>
      <c r="D324" s="9"/>
      <c r="E324" s="9"/>
      <c r="F324" s="9"/>
      <c r="G324" s="2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</row>
    <row r="325" spans="1:114" x14ac:dyDescent="0.25">
      <c r="A325" s="17"/>
      <c r="B325" s="9"/>
      <c r="C325" s="9"/>
      <c r="D325" s="9"/>
      <c r="E325" s="9"/>
      <c r="F325" s="9"/>
      <c r="G325" s="20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</row>
    <row r="326" spans="1:114" x14ac:dyDescent="0.25">
      <c r="A326" s="17"/>
      <c r="B326" s="9"/>
      <c r="C326" s="9"/>
      <c r="D326" s="9"/>
      <c r="E326" s="9"/>
      <c r="F326" s="9"/>
      <c r="G326" s="20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</row>
    <row r="327" spans="1:114" x14ac:dyDescent="0.25">
      <c r="A327" s="17"/>
      <c r="B327" s="9"/>
      <c r="C327" s="9"/>
      <c r="D327" s="9"/>
      <c r="E327" s="9"/>
      <c r="F327" s="9"/>
      <c r="G327" s="20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</row>
    <row r="328" spans="1:114" x14ac:dyDescent="0.25">
      <c r="A328" s="17"/>
      <c r="B328" s="9"/>
      <c r="C328" s="9"/>
      <c r="D328" s="9"/>
      <c r="E328" s="9"/>
      <c r="F328" s="9"/>
      <c r="G328" s="20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</row>
    <row r="329" spans="1:114" x14ac:dyDescent="0.25">
      <c r="A329" s="17"/>
      <c r="B329" s="9"/>
      <c r="C329" s="9"/>
      <c r="D329" s="9"/>
      <c r="E329" s="9"/>
      <c r="F329" s="9"/>
      <c r="G329" s="20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</row>
    <row r="330" spans="1:114" x14ac:dyDescent="0.25">
      <c r="A330" s="17"/>
      <c r="B330" s="9"/>
      <c r="C330" s="9"/>
      <c r="D330" s="9"/>
      <c r="E330" s="9"/>
      <c r="F330" s="9"/>
      <c r="G330" s="20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</row>
    <row r="331" spans="1:114" x14ac:dyDescent="0.25">
      <c r="A331" s="17"/>
      <c r="B331" s="9"/>
      <c r="C331" s="9"/>
      <c r="D331" s="9"/>
      <c r="E331" s="9"/>
      <c r="F331" s="9"/>
      <c r="G331" s="20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</row>
    <row r="332" spans="1:114" x14ac:dyDescent="0.25">
      <c r="A332" s="17"/>
      <c r="B332" s="9"/>
      <c r="C332" s="9"/>
      <c r="D332" s="9"/>
      <c r="E332" s="9"/>
      <c r="F332" s="9"/>
      <c r="G332" s="20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</row>
    <row r="333" spans="1:114" x14ac:dyDescent="0.25">
      <c r="A333" s="17"/>
      <c r="B333" s="9"/>
      <c r="C333" s="9"/>
      <c r="D333" s="9"/>
      <c r="E333" s="9"/>
      <c r="F333" s="9"/>
      <c r="G333" s="20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</row>
    <row r="334" spans="1:114" x14ac:dyDescent="0.25">
      <c r="A334" s="17"/>
      <c r="B334" s="9"/>
      <c r="C334" s="9"/>
      <c r="D334" s="9"/>
      <c r="E334" s="9"/>
      <c r="F334" s="9"/>
      <c r="G334" s="20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</row>
  </sheetData>
  <protectedRanges>
    <protectedRange sqref="F3:K4 V4 X4 B19:C118 H19:BE118" name="Plage1"/>
  </protectedRanges>
  <mergeCells count="16">
    <mergeCell ref="B16:C16"/>
    <mergeCell ref="S5:U5"/>
    <mergeCell ref="S4:U4"/>
    <mergeCell ref="BF4:DH4"/>
    <mergeCell ref="B14:C14"/>
    <mergeCell ref="D7:E7"/>
    <mergeCell ref="B10:C10"/>
    <mergeCell ref="B11:C11"/>
    <mergeCell ref="B9:C9"/>
    <mergeCell ref="B12:C12"/>
    <mergeCell ref="B13:C13"/>
    <mergeCell ref="B3:D4"/>
    <mergeCell ref="F3:K4"/>
    <mergeCell ref="S3:X3"/>
    <mergeCell ref="M3:Q5"/>
    <mergeCell ref="B6:C6"/>
  </mergeCells>
  <phoneticPr fontId="17" type="noConversion"/>
  <conditionalFormatting sqref="H7:BH7 H18:BE18">
    <cfRule type="notContainsBlanks" dxfId="17" priority="87">
      <formula>LEN(TRIM(H7))&gt;0</formula>
    </cfRule>
  </conditionalFormatting>
  <conditionalFormatting sqref="B27:B118">
    <cfRule type="expression" dxfId="16" priority="75">
      <formula>$B$7&gt;=BI18</formula>
    </cfRule>
  </conditionalFormatting>
  <conditionalFormatting sqref="C27:C118">
    <cfRule type="expression" dxfId="15" priority="77">
      <formula>$B$7&gt;=BI18</formula>
    </cfRule>
  </conditionalFormatting>
  <conditionalFormatting sqref="DH119 D19:E119">
    <cfRule type="cellIs" dxfId="14" priority="55" operator="between">
      <formula>0.01</formula>
      <formula>20</formula>
    </cfRule>
  </conditionalFormatting>
  <conditionalFormatting sqref="H9:BE9">
    <cfRule type="notContainsBlanks" dxfId="13" priority="51">
      <formula>LEN(TRIM(H9))&gt;0</formula>
    </cfRule>
  </conditionalFormatting>
  <conditionalFormatting sqref="F13:BE13 D13">
    <cfRule type="notContainsBlanks" dxfId="12" priority="49">
      <formula>LEN(TRIM(D13))&gt;0</formula>
    </cfRule>
  </conditionalFormatting>
  <conditionalFormatting sqref="F14:BE16 D15:E16">
    <cfRule type="notContainsBlanks" dxfId="11" priority="84">
      <formula>LEN(TRIM(D14))&gt;0</formula>
    </cfRule>
  </conditionalFormatting>
  <conditionalFormatting sqref="H18:AY18 BC18:BE18">
    <cfRule type="notContainsBlanks" dxfId="10" priority="85">
      <formula>LEN(TRIM(H18))&gt;0</formula>
    </cfRule>
  </conditionalFormatting>
  <conditionalFormatting sqref="H8:BE8">
    <cfRule type="cellIs" dxfId="9" priority="32" operator="between">
      <formula>1</formula>
      <formula>20</formula>
    </cfRule>
  </conditionalFormatting>
  <conditionalFormatting sqref="D9">
    <cfRule type="cellIs" dxfId="8" priority="27" operator="between">
      <formula>0.01</formula>
      <formula>20</formula>
    </cfRule>
  </conditionalFormatting>
  <conditionalFormatting sqref="D9:E10 D12:E12 H12:BE12 H10:BE10">
    <cfRule type="notContainsBlanks" dxfId="7" priority="24">
      <formula>LEN(TRIM(D9))&gt;0</formula>
    </cfRule>
  </conditionalFormatting>
  <conditionalFormatting sqref="B19:B26">
    <cfRule type="expression" dxfId="6" priority="88">
      <formula>$B$7&gt;=BI7</formula>
    </cfRule>
  </conditionalFormatting>
  <conditionalFormatting sqref="C19:C26">
    <cfRule type="expression" dxfId="5" priority="90">
      <formula>$B$7&gt;=BI7</formula>
    </cfRule>
  </conditionalFormatting>
  <conditionalFormatting sqref="H19:BE119">
    <cfRule type="expression" dxfId="4" priority="8">
      <formula>(H$17*$A19)&gt;=1</formula>
    </cfRule>
  </conditionalFormatting>
  <conditionalFormatting sqref="F19:F119">
    <cfRule type="cellIs" dxfId="3" priority="105" stopIfTrue="1" operator="notEqual">
      <formula>""</formula>
    </cfRule>
  </conditionalFormatting>
  <conditionalFormatting sqref="D14:E14">
    <cfRule type="expression" dxfId="2" priority="106" stopIfTrue="1">
      <formula>LEN(TRIM(D14))&gt;0</formula>
    </cfRule>
  </conditionalFormatting>
  <conditionalFormatting sqref="E13">
    <cfRule type="expression" dxfId="1" priority="107" stopIfTrue="1">
      <formula>LEN(TRIM(E13))&gt;0</formula>
    </cfRule>
  </conditionalFormatting>
  <conditionalFormatting sqref="AZ18:BB18">
    <cfRule type="notContainsBlanks" dxfId="0" priority="1">
      <formula>LEN(TRIM(AZ18))&gt;0</formula>
    </cfRule>
  </conditionalFormatting>
  <dataValidations count="2">
    <dataValidation type="list" allowBlank="1" showInputMessage="1" showErrorMessage="1" sqref="X4">
      <formula1>$Y$3:$BX$3</formula1>
    </dataValidation>
    <dataValidation type="list" allowBlank="1" showInputMessage="1" showErrorMessage="1" sqref="V4">
      <formula1>$Y$3:$BX$3</formula1>
    </dataValidation>
  </dataValidations>
  <pageMargins left="0.7" right="0.7" top="0.75" bottom="0.75" header="0.3" footer="0.3"/>
  <pageSetup paperSize="9" scale="75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7" workbookViewId="0">
      <selection activeCell="D30" sqref="D30:G30"/>
    </sheetView>
  </sheetViews>
  <sheetFormatPr baseColWidth="10" defaultRowHeight="15" x14ac:dyDescent="0.25"/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8" x14ac:dyDescent="0.25">
      <c r="A12" s="20"/>
      <c r="B12" s="20"/>
      <c r="C12" s="20"/>
      <c r="D12" s="20"/>
      <c r="E12" s="31" t="s">
        <v>29</v>
      </c>
      <c r="F12" s="20"/>
      <c r="G12" s="20"/>
      <c r="H12" s="20"/>
      <c r="I12" s="20"/>
      <c r="J12" s="20"/>
      <c r="K12" s="20"/>
    </row>
    <row r="13" spans="1:1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20.25" x14ac:dyDescent="0.3">
      <c r="A30" s="20"/>
      <c r="B30" s="20"/>
      <c r="C30" s="20"/>
      <c r="D30" s="115" t="s">
        <v>30</v>
      </c>
      <c r="E30" s="116"/>
      <c r="F30" s="116"/>
      <c r="G30" s="116"/>
      <c r="H30" s="20"/>
      <c r="I30" s="20"/>
      <c r="J30" s="20"/>
      <c r="K30" s="20"/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sheetProtection password="E30B" sheet="1"/>
  <mergeCells count="1">
    <mergeCell ref="D30:G30"/>
  </mergeCells>
  <phoneticPr fontId="17" type="noConversion"/>
  <hyperlinks>
    <hyperlink ref="D30:G30" r:id="rId1" display="VISITER LE SITE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Préparer mon tableau</vt:lpstr>
      <vt:lpstr>Tableau de suivis des notes</vt:lpstr>
      <vt:lpstr>1001tableurs.com</vt:lpstr>
      <vt:lpstr>'Tableau de suivis des notes'!Zone_d_impression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</dc:creator>
  <cp:lastModifiedBy>Benoît</cp:lastModifiedBy>
  <cp:lastPrinted>2010-08-26T12:08:53Z</cp:lastPrinted>
  <dcterms:created xsi:type="dcterms:W3CDTF">2010-06-21T08:04:40Z</dcterms:created>
  <dcterms:modified xsi:type="dcterms:W3CDTF">2011-12-11T15:07:03Z</dcterms:modified>
</cp:coreProperties>
</file>